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olloway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4" i="1"/>
  <c r="D5" i="1"/>
  <c r="D6" i="1"/>
  <c r="D7" i="1"/>
  <c r="D136" i="1"/>
  <c r="C135" i="1"/>
  <c r="B135" i="1"/>
  <c r="B133" i="1"/>
  <c r="D133" i="1" s="1"/>
  <c r="A133" i="1"/>
  <c r="A132" i="1"/>
  <c r="A131" i="1"/>
  <c r="D130" i="1"/>
  <c r="B130" i="1"/>
  <c r="A130" i="1"/>
  <c r="A129" i="1"/>
  <c r="E128" i="1"/>
  <c r="D128" i="1"/>
  <c r="C128" i="1"/>
  <c r="B128" i="1"/>
  <c r="C126" i="1"/>
  <c r="B126" i="1"/>
  <c r="A124" i="1"/>
  <c r="D123" i="1"/>
  <c r="B123" i="1"/>
  <c r="A123" i="1"/>
  <c r="A122" i="1"/>
  <c r="B121" i="1"/>
  <c r="D121" i="1" s="1"/>
  <c r="A121" i="1"/>
  <c r="B120" i="1"/>
  <c r="D120" i="1" s="1"/>
  <c r="A120" i="1"/>
  <c r="E119" i="1"/>
  <c r="D119" i="1"/>
  <c r="C119" i="1"/>
  <c r="B119" i="1"/>
  <c r="C117" i="1"/>
  <c r="B117" i="1"/>
  <c r="A115" i="1"/>
  <c r="A114" i="1"/>
  <c r="A113" i="1"/>
  <c r="B112" i="1"/>
  <c r="D112" i="1" s="1"/>
  <c r="A112" i="1"/>
  <c r="B111" i="1"/>
  <c r="D111" i="1" s="1"/>
  <c r="A111" i="1"/>
  <c r="E110" i="1"/>
  <c r="D110" i="1"/>
  <c r="C110" i="1"/>
  <c r="B110" i="1"/>
  <c r="B106" i="1"/>
  <c r="D106" i="1" s="1"/>
  <c r="A106" i="1"/>
  <c r="A105" i="1"/>
  <c r="A104" i="1"/>
  <c r="D103" i="1"/>
  <c r="B103" i="1"/>
  <c r="A103" i="1"/>
  <c r="A102" i="1"/>
  <c r="E101" i="1"/>
  <c r="D101" i="1"/>
  <c r="C101" i="1"/>
  <c r="B101" i="1"/>
  <c r="D97" i="1"/>
  <c r="B97" i="1"/>
  <c r="B115" i="1" s="1"/>
  <c r="D115" i="1" s="1"/>
  <c r="A97" i="1"/>
  <c r="B96" i="1"/>
  <c r="B132" i="1" s="1"/>
  <c r="D132" i="1" s="1"/>
  <c r="A96" i="1"/>
  <c r="B95" i="1"/>
  <c r="B122" i="1" s="1"/>
  <c r="D122" i="1" s="1"/>
  <c r="A95" i="1"/>
  <c r="D94" i="1"/>
  <c r="A94" i="1"/>
  <c r="B93" i="1"/>
  <c r="B129" i="1" s="1"/>
  <c r="D129" i="1" s="1"/>
  <c r="A93" i="1"/>
  <c r="D88" i="1"/>
  <c r="D87" i="1"/>
  <c r="D86" i="1"/>
  <c r="D85" i="1"/>
  <c r="D90" i="1" s="1"/>
  <c r="D84" i="1"/>
  <c r="D79" i="1"/>
  <c r="D78" i="1"/>
  <c r="D77" i="1"/>
  <c r="D76" i="1"/>
  <c r="D75" i="1"/>
  <c r="D81" i="1" s="1"/>
  <c r="D70" i="1"/>
  <c r="D69" i="1"/>
  <c r="D68" i="1"/>
  <c r="D67" i="1"/>
  <c r="D66" i="1"/>
  <c r="D72" i="1" s="1"/>
  <c r="D61" i="1"/>
  <c r="D60" i="1"/>
  <c r="D59" i="1"/>
  <c r="D58" i="1"/>
  <c r="D57" i="1"/>
  <c r="D63" i="1" s="1"/>
  <c r="D52" i="1"/>
  <c r="D51" i="1"/>
  <c r="D50" i="1"/>
  <c r="D49" i="1"/>
  <c r="D54" i="1" s="1"/>
  <c r="D48" i="1"/>
  <c r="D43" i="1"/>
  <c r="D42" i="1"/>
  <c r="D41" i="1"/>
  <c r="D40" i="1"/>
  <c r="D39" i="1"/>
  <c r="D45" i="1" s="1"/>
  <c r="D34" i="1"/>
  <c r="D33" i="1"/>
  <c r="D32" i="1"/>
  <c r="D31" i="1"/>
  <c r="D30" i="1"/>
  <c r="D36" i="1" s="1"/>
  <c r="D25" i="1"/>
  <c r="D24" i="1"/>
  <c r="D23" i="1"/>
  <c r="D22" i="1"/>
  <c r="D21" i="1"/>
  <c r="D12" i="1"/>
  <c r="H3" i="1"/>
  <c r="D3" i="1"/>
  <c r="D18" i="1" l="1"/>
  <c r="D27" i="1"/>
  <c r="D9" i="1"/>
  <c r="D95" i="1"/>
  <c r="B114" i="1"/>
  <c r="D114" i="1" s="1"/>
  <c r="D93" i="1"/>
  <c r="D99" i="1" s="1"/>
  <c r="D96" i="1"/>
  <c r="B104" i="1"/>
  <c r="D104" i="1" s="1"/>
  <c r="B124" i="1"/>
  <c r="D124" i="1" s="1"/>
  <c r="D126" i="1" s="1"/>
  <c r="B131" i="1"/>
  <c r="D131" i="1" s="1"/>
  <c r="D135" i="1" s="1"/>
  <c r="B113" i="1"/>
  <c r="D113" i="1" s="1"/>
  <c r="D117" i="1" s="1"/>
  <c r="B102" i="1"/>
  <c r="D102" i="1" s="1"/>
  <c r="B105" i="1"/>
  <c r="D105" i="1" s="1"/>
  <c r="D108" i="1" l="1"/>
  <c r="I3" i="1" s="1"/>
  <c r="M3" i="1" s="1"/>
  <c r="N3" i="1" s="1"/>
</calcChain>
</file>

<file path=xl/sharedStrings.xml><?xml version="1.0" encoding="utf-8"?>
<sst xmlns="http://schemas.openxmlformats.org/spreadsheetml/2006/main" count="151" uniqueCount="41">
  <si>
    <t>Zone-by-Zone Irrigation Water Use Calculator</t>
  </si>
  <si>
    <t>Zone 1</t>
  </si>
  <si>
    <t>GPM</t>
  </si>
  <si>
    <t>Count</t>
  </si>
  <si>
    <t xml:space="preserve"> GPM</t>
  </si>
  <si>
    <t>Run times minutes</t>
  </si>
  <si>
    <t>Total Min</t>
  </si>
  <si>
    <t>Total GPM</t>
  </si>
  <si>
    <t>One Cycle</t>
  </si>
  <si>
    <t>No. of Days</t>
  </si>
  <si>
    <t>No. of Weeks</t>
  </si>
  <si>
    <t>Total Gallons</t>
  </si>
  <si>
    <t>Convert to CCF</t>
  </si>
  <si>
    <t>FW Water bills in CCFs. 1 CCF = 748.1 gal.</t>
  </si>
  <si>
    <t>Quarter</t>
  </si>
  <si>
    <t>Half</t>
  </si>
  <si>
    <t>TOTAL USAGE PER MONTH (All Zones)</t>
  </si>
  <si>
    <t>Tri Quarter</t>
  </si>
  <si>
    <t>Full</t>
  </si>
  <si>
    <t>Rotors</t>
  </si>
  <si>
    <t>Zone 2</t>
  </si>
  <si>
    <t>Run times</t>
  </si>
  <si>
    <t xml:space="preserve"> </t>
  </si>
  <si>
    <t>Q</t>
  </si>
  <si>
    <t>H</t>
  </si>
  <si>
    <t>TQ</t>
  </si>
  <si>
    <t>F</t>
  </si>
  <si>
    <t>R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</si>
  <si>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</si>
  <si>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</si>
  <si>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</si>
  <si>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</si>
  <si>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</si>
  <si>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</si>
  <si>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</si>
  <si>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</si>
  <si>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Zone 11</t>
  </si>
  <si>
    <t>Zone 12</t>
  </si>
  <si>
    <t>Zone 13</t>
  </si>
  <si>
    <t>Zone 14</t>
  </si>
  <si>
    <t>Zone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</si>
</sst>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6"/>
      <name val="Lora"/>
    </font>
    <font>
      <sz val="10"/>
      <name val="Lora"/>
    </font>
    <font>
      <b/>
      <sz val="10"/>
      <name val="Lora"/>
    </font>
    <font>
      <b/>
      <sz val="8"/>
      <name val="Lora"/>
    </font>
    <font>
      <b/>
      <sz val="10"/>
      <color indexed="10"/>
      <name val="Lora"/>
    </font>
    <font>
      <b/>
      <sz val="14"/>
      <name val="Lora"/>
    </font>
    <font>
      <b/>
      <sz val="12"/>
      <name val="Lora"/>
    </font>
    <font>
      <b/>
      <i/>
      <sz val="10"/>
      <name val="Lora"/>
    </font>
    <font>
      <sz val="12"/>
      <name val="Lora"/>
    </font>
    <font>
      <b/>
      <u/>
      <sz val="10"/>
      <name val="Lora"/>
    </font>
    <font>
      <b/>
      <sz val="10"/>
      <color rgb="FF0070C0"/>
      <name val="Lora"/>
    </font>
    <font>
      <i/>
      <sz val="8"/>
      <name val="Lora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3" fontId="3" fillId="0" borderId="9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2" fontId="3" fillId="7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1" fontId="6" fillId="3" borderId="12" xfId="0" applyNumberFormat="1" applyFont="1" applyFill="1" applyBorder="1" applyAlignment="1" applyProtection="1">
      <alignment horizontal="center" vertical="center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" fontId="7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Protection="1"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3" fillId="8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2" fontId="3" fillId="7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7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2" fontId="3" fillId="8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/>
      <protection hidden="1"/>
    </xf>
    <xf numFmtId="1" fontId="3" fillId="5" borderId="1" xfId="0" applyNumberFormat="1" applyFont="1" applyFill="1" applyBorder="1" applyAlignment="1" applyProtection="1">
      <alignment horizontal="center"/>
      <protection hidden="1"/>
    </xf>
    <xf numFmtId="3" fontId="3" fillId="6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5" borderId="3" xfId="0" applyNumberFormat="1" applyFont="1" applyFill="1" applyBorder="1" applyAlignment="1" applyProtection="1">
      <alignment horizontal="center" vertical="center"/>
      <protection hidden="1"/>
    </xf>
    <xf numFmtId="1" fontId="3" fillId="0" borderId="14" xfId="0" applyNumberFormat="1" applyFont="1" applyBorder="1" applyAlignment="1" applyProtection="1">
      <alignment horizontal="center" vertic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" fontId="3" fillId="5" borderId="1" xfId="0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3" xfId="0" applyFont="1" applyFill="1" applyBorder="1" applyAlignment="1" applyProtection="1">
      <alignment horizontal="center" vertical="center" wrapText="1"/>
      <protection hidden="1"/>
    </xf>
    <xf numFmtId="0" fontId="3" fillId="8" borderId="1" xfId="0" applyNumberFormat="1" applyFont="1" applyFill="1" applyBorder="1" applyAlignment="1" applyProtection="1">
      <alignment horizontal="center" vertical="center"/>
      <protection hidden="1"/>
    </xf>
    <xf numFmtId="0" fontId="3" fillId="8" borderId="2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36</xdr:row>
      <xdr:rowOff>171450</xdr:rowOff>
    </xdr:from>
    <xdr:to>
      <xdr:col>14</xdr:col>
      <xdr:colOff>514350</xdr:colOff>
      <xdr:row>50</xdr:row>
      <xdr:rowOff>190500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696200"/>
          <a:ext cx="585787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561975</xdr:colOff>
      <xdr:row>21</xdr:row>
      <xdr:rowOff>133350</xdr:rowOff>
    </xdr:from>
    <xdr:to>
      <xdr:col>14</xdr:col>
      <xdr:colOff>552450</xdr:colOff>
      <xdr:row>36</xdr:row>
      <xdr:rowOff>104775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600575"/>
          <a:ext cx="5905500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4</xdr:row>
      <xdr:rowOff>152400</xdr:rowOff>
    </xdr:from>
    <xdr:to>
      <xdr:col>14</xdr:col>
      <xdr:colOff>514350</xdr:colOff>
      <xdr:row>21</xdr:row>
      <xdr:rowOff>57150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247775"/>
          <a:ext cx="58578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tabSelected="1" workbookViewId="0">
      <selection activeCell="Q14" sqref="Q14"/>
    </sheetView>
  </sheetViews>
  <sheetFormatPr defaultColWidth="8.85546875" defaultRowHeight="12.75"/>
  <cols>
    <col min="1" max="1" width="12" style="78" customWidth="1"/>
    <col min="2" max="4" width="8.85546875" style="78"/>
    <col min="5" max="5" width="13.85546875" style="78" customWidth="1"/>
    <col min="6" max="6" width="8.85546875" style="1" customWidth="1"/>
    <col min="7" max="8" width="8.85546875" style="1"/>
    <col min="9" max="9" width="9.85546875" style="1" customWidth="1"/>
    <col min="10" max="10" width="9.5703125" style="1" customWidth="1"/>
    <col min="11" max="11" width="8.85546875" style="1"/>
    <col min="12" max="12" width="10.7109375" style="1" customWidth="1"/>
    <col min="13" max="13" width="11.28515625" style="1" customWidth="1"/>
    <col min="14" max="14" width="9" style="1" customWidth="1"/>
    <col min="15" max="16384" width="8.85546875" style="1"/>
  </cols>
  <sheetData>
    <row r="1" spans="1:22" ht="27" customHeight="1" thickBot="1">
      <c r="A1" s="79" t="s">
        <v>0</v>
      </c>
      <c r="B1" s="79"/>
      <c r="C1" s="79"/>
      <c r="D1" s="79"/>
      <c r="E1" s="79"/>
      <c r="F1" s="79"/>
      <c r="G1" s="79"/>
      <c r="H1" s="80"/>
      <c r="I1" s="80"/>
      <c r="J1" s="80"/>
      <c r="K1" s="80"/>
      <c r="L1" s="80"/>
      <c r="M1" s="80"/>
      <c r="N1" s="80"/>
      <c r="O1" s="80"/>
    </row>
    <row r="2" spans="1:22" s="11" customFormat="1" ht="25.5">
      <c r="A2" s="2" t="s">
        <v>1</v>
      </c>
      <c r="B2" s="101" t="s">
        <v>2</v>
      </c>
      <c r="C2" s="2" t="s">
        <v>3</v>
      </c>
      <c r="D2" s="3" t="s">
        <v>4</v>
      </c>
      <c r="E2" s="4" t="s">
        <v>5</v>
      </c>
      <c r="F2" s="5"/>
      <c r="G2" s="5"/>
      <c r="H2" s="6" t="s">
        <v>6</v>
      </c>
      <c r="I2" s="7" t="s">
        <v>7</v>
      </c>
      <c r="J2" s="8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10" t="s">
        <v>13</v>
      </c>
    </row>
    <row r="3" spans="1:22">
      <c r="A3" s="12" t="s">
        <v>14</v>
      </c>
      <c r="B3" s="102">
        <v>1</v>
      </c>
      <c r="C3" s="13">
        <v>0</v>
      </c>
      <c r="D3" s="85">
        <f>C3*B3</f>
        <v>0</v>
      </c>
      <c r="E3" s="14">
        <v>0</v>
      </c>
      <c r="F3" s="15"/>
      <c r="G3" s="16"/>
      <c r="H3" s="81">
        <f>E3+E12+E21+E30+E39+E48+E57+E66+E75+E84+E93+E102+E111+E120+E129</f>
        <v>0</v>
      </c>
      <c r="I3" s="82">
        <f>D9+D18+D27+D36+D45+D54+D63+D72+D81+D90+D99+D108+D117+D126+D135</f>
        <v>0</v>
      </c>
      <c r="J3" s="17">
        <v>0</v>
      </c>
      <c r="K3" s="18">
        <v>0</v>
      </c>
      <c r="L3" s="18">
        <v>0</v>
      </c>
      <c r="M3" s="83">
        <f>H3*I3*J3*K3*L3</f>
        <v>0</v>
      </c>
      <c r="N3" s="84">
        <f>M3/748.1</f>
        <v>0</v>
      </c>
      <c r="O3" s="19"/>
    </row>
    <row r="4" spans="1:22" ht="21" customHeight="1" thickBot="1">
      <c r="A4" s="12" t="s">
        <v>15</v>
      </c>
      <c r="B4" s="98">
        <v>2</v>
      </c>
      <c r="C4" s="12">
        <v>0</v>
      </c>
      <c r="D4" s="85">
        <f t="shared" ref="D4:D7" si="0">C4*B4</f>
        <v>0</v>
      </c>
      <c r="E4" s="20"/>
      <c r="F4" s="21"/>
      <c r="G4" s="21"/>
      <c r="H4" s="22" t="s">
        <v>16</v>
      </c>
      <c r="I4" s="23"/>
      <c r="J4" s="23"/>
      <c r="K4" s="23"/>
      <c r="L4" s="23"/>
      <c r="M4" s="23"/>
      <c r="N4" s="23"/>
      <c r="O4" s="24"/>
    </row>
    <row r="5" spans="1:22" ht="15.75">
      <c r="A5" s="12" t="s">
        <v>17</v>
      </c>
      <c r="B5" s="98">
        <v>3</v>
      </c>
      <c r="C5" s="12">
        <v>0</v>
      </c>
      <c r="D5" s="85">
        <f t="shared" si="0"/>
        <v>0</v>
      </c>
      <c r="E5" s="20"/>
      <c r="F5" s="25"/>
      <c r="G5" s="26"/>
      <c r="H5" s="27"/>
      <c r="I5" s="27"/>
      <c r="J5" s="27"/>
    </row>
    <row r="6" spans="1:22" ht="15.75">
      <c r="A6" s="12" t="s">
        <v>18</v>
      </c>
      <c r="B6" s="98">
        <v>4</v>
      </c>
      <c r="C6" s="12">
        <v>0</v>
      </c>
      <c r="D6" s="85">
        <f t="shared" si="0"/>
        <v>0</v>
      </c>
      <c r="E6" s="20"/>
      <c r="F6" s="25"/>
      <c r="G6" s="28"/>
      <c r="H6" s="28"/>
      <c r="I6" s="28"/>
      <c r="J6" s="28"/>
      <c r="K6" s="28"/>
      <c r="L6" s="28"/>
      <c r="M6" s="28"/>
      <c r="N6" s="28"/>
      <c r="O6" s="28"/>
      <c r="P6" s="29"/>
      <c r="Q6" s="29"/>
      <c r="R6" s="29"/>
      <c r="S6" s="29"/>
      <c r="T6" s="29"/>
      <c r="U6" s="29"/>
      <c r="V6" s="29"/>
    </row>
    <row r="7" spans="1:22" ht="15.75">
      <c r="A7" s="12" t="s">
        <v>19</v>
      </c>
      <c r="B7" s="98">
        <v>3</v>
      </c>
      <c r="C7" s="12">
        <v>0</v>
      </c>
      <c r="D7" s="85">
        <f t="shared" si="0"/>
        <v>0</v>
      </c>
      <c r="E7" s="20"/>
      <c r="F7" s="25"/>
      <c r="G7" s="30"/>
      <c r="H7" s="31"/>
      <c r="I7" s="32"/>
      <c r="J7" s="32"/>
      <c r="K7" s="32"/>
      <c r="L7" s="32"/>
      <c r="M7" s="32"/>
      <c r="N7" s="32"/>
      <c r="O7" s="33"/>
      <c r="P7" s="29"/>
      <c r="Q7" s="29"/>
      <c r="R7" s="29"/>
      <c r="S7" s="29"/>
      <c r="T7" s="29"/>
      <c r="U7" s="29"/>
      <c r="V7" s="29"/>
    </row>
    <row r="8" spans="1:22" ht="15.75">
      <c r="A8" s="34"/>
      <c r="B8" s="34"/>
      <c r="C8" s="34"/>
      <c r="D8" s="35"/>
      <c r="E8" s="20"/>
      <c r="F8" s="25"/>
      <c r="G8" s="30"/>
      <c r="H8" s="32"/>
      <c r="I8" s="32"/>
      <c r="J8" s="32"/>
      <c r="K8" s="32"/>
      <c r="L8" s="32"/>
      <c r="M8" s="32"/>
      <c r="N8" s="32"/>
      <c r="O8" s="33"/>
      <c r="P8" s="29"/>
      <c r="Q8" s="29"/>
      <c r="R8" s="29"/>
      <c r="S8" s="29"/>
      <c r="T8" s="29"/>
      <c r="U8" s="29"/>
      <c r="V8" s="29"/>
    </row>
    <row r="9" spans="1:22" ht="15.6" customHeight="1">
      <c r="A9" s="36"/>
      <c r="B9" s="36"/>
      <c r="C9" s="36"/>
      <c r="D9" s="86">
        <f>SUM(D3:D8)</f>
        <v>0</v>
      </c>
      <c r="E9" s="37" t="s">
        <v>7</v>
      </c>
      <c r="F9" s="25"/>
      <c r="G9" s="30"/>
      <c r="H9" s="31"/>
      <c r="I9" s="31"/>
      <c r="J9" s="31"/>
      <c r="K9" s="31"/>
      <c r="L9" s="31"/>
      <c r="M9" s="31"/>
      <c r="N9" s="31"/>
      <c r="O9" s="33"/>
      <c r="P9" s="29"/>
      <c r="Q9" s="29"/>
      <c r="R9" s="29"/>
      <c r="S9" s="29"/>
      <c r="T9" s="29"/>
      <c r="U9" s="29"/>
      <c r="V9" s="29"/>
    </row>
    <row r="10" spans="1:22" ht="15.75">
      <c r="A10" s="36"/>
      <c r="B10" s="36"/>
      <c r="C10" s="36"/>
      <c r="D10" s="38"/>
      <c r="E10" s="39"/>
      <c r="F10" s="25"/>
      <c r="G10" s="30"/>
      <c r="H10" s="31"/>
      <c r="I10" s="31"/>
      <c r="J10" s="31"/>
      <c r="K10" s="31"/>
      <c r="L10" s="31"/>
      <c r="M10" s="31"/>
      <c r="N10" s="31"/>
      <c r="O10" s="33"/>
      <c r="P10" s="29"/>
      <c r="Q10" s="29"/>
      <c r="R10" s="29"/>
      <c r="S10" s="29"/>
      <c r="T10" s="29"/>
      <c r="U10" s="29"/>
      <c r="V10" s="29"/>
    </row>
    <row r="11" spans="1:22" ht="15.6" customHeight="1">
      <c r="A11" s="40" t="s">
        <v>20</v>
      </c>
      <c r="B11" s="100" t="s">
        <v>2</v>
      </c>
      <c r="C11" s="40" t="s">
        <v>3</v>
      </c>
      <c r="D11" s="41" t="s">
        <v>4</v>
      </c>
      <c r="E11" s="42" t="s">
        <v>21</v>
      </c>
      <c r="F11" s="43" t="s">
        <v>22</v>
      </c>
      <c r="G11" s="30"/>
      <c r="H11" s="31"/>
      <c r="I11" s="31"/>
      <c r="J11" s="31"/>
      <c r="K11" s="31"/>
      <c r="L11" s="31"/>
      <c r="M11" s="31"/>
      <c r="N11" s="31"/>
      <c r="O11" s="33"/>
      <c r="P11" s="29"/>
      <c r="Q11" s="29"/>
      <c r="R11" s="29"/>
      <c r="S11" s="29"/>
      <c r="T11" s="29"/>
      <c r="U11" s="29"/>
      <c r="V11" s="29"/>
    </row>
    <row r="12" spans="1:22" ht="15.75">
      <c r="A12" s="12" t="s">
        <v>23</v>
      </c>
      <c r="B12" s="102">
        <v>1</v>
      </c>
      <c r="C12" s="13">
        <v>0</v>
      </c>
      <c r="D12" s="85">
        <f>MMULT(B12,C12)</f>
        <v>0</v>
      </c>
      <c r="E12" s="14">
        <v>0</v>
      </c>
      <c r="F12" s="43"/>
      <c r="G12" s="30"/>
      <c r="H12" s="31"/>
      <c r="I12" s="31"/>
      <c r="J12" s="31"/>
      <c r="K12" s="31"/>
      <c r="L12" s="31"/>
      <c r="M12" s="31"/>
      <c r="N12" s="31"/>
      <c r="O12" s="33"/>
      <c r="P12" s="29"/>
      <c r="Q12" s="29"/>
      <c r="R12" s="29"/>
      <c r="S12" s="29"/>
      <c r="T12" s="29"/>
      <c r="U12" s="29"/>
      <c r="V12" s="29"/>
    </row>
    <row r="13" spans="1:22" ht="15.6" customHeight="1">
      <c r="A13" s="12" t="s">
        <v>24</v>
      </c>
      <c r="B13" s="98">
        <v>2</v>
      </c>
      <c r="C13" s="12">
        <v>0</v>
      </c>
      <c r="D13" s="85">
        <f t="shared" ref="D13:D16" si="1">MMULT(B13,C13)</f>
        <v>0</v>
      </c>
      <c r="E13" s="20"/>
      <c r="F13" s="25"/>
      <c r="G13" s="30"/>
      <c r="H13" s="31"/>
      <c r="I13" s="31"/>
      <c r="J13" s="31"/>
      <c r="K13" s="31"/>
      <c r="L13" s="31"/>
      <c r="M13" s="31"/>
      <c r="N13" s="31"/>
      <c r="O13" s="33"/>
      <c r="P13" s="29"/>
      <c r="Q13" s="29"/>
      <c r="R13" s="29"/>
      <c r="S13" s="29"/>
      <c r="T13" s="29"/>
      <c r="U13" s="29"/>
      <c r="V13" s="29"/>
    </row>
    <row r="14" spans="1:22" ht="18" customHeight="1">
      <c r="A14" s="12" t="s">
        <v>25</v>
      </c>
      <c r="B14" s="98">
        <v>3</v>
      </c>
      <c r="C14" s="12">
        <v>0</v>
      </c>
      <c r="D14" s="85">
        <f t="shared" si="1"/>
        <v>0</v>
      </c>
      <c r="E14" s="20"/>
      <c r="F14" s="25"/>
      <c r="G14" s="30"/>
      <c r="H14" s="31"/>
      <c r="I14" s="31"/>
      <c r="J14" s="31"/>
      <c r="K14" s="31"/>
      <c r="L14" s="31"/>
      <c r="M14" s="31"/>
      <c r="N14" s="31"/>
      <c r="O14" s="33"/>
      <c r="P14" s="29"/>
      <c r="Q14" s="29"/>
      <c r="R14" s="29"/>
      <c r="S14" s="29"/>
      <c r="T14" s="29"/>
      <c r="U14" s="29"/>
      <c r="V14" s="29"/>
    </row>
    <row r="15" spans="1:22" ht="15.6" customHeight="1">
      <c r="A15" s="12" t="s">
        <v>26</v>
      </c>
      <c r="B15" s="98">
        <v>4</v>
      </c>
      <c r="C15" s="12">
        <v>0</v>
      </c>
      <c r="D15" s="85">
        <f t="shared" si="1"/>
        <v>0</v>
      </c>
      <c r="E15" s="20"/>
      <c r="F15" s="25"/>
      <c r="G15" s="30"/>
      <c r="H15" s="31"/>
      <c r="I15" s="31"/>
      <c r="J15" s="31"/>
      <c r="K15" s="31"/>
      <c r="L15" s="31"/>
      <c r="M15" s="31"/>
      <c r="N15" s="31"/>
      <c r="O15" s="33"/>
      <c r="P15" s="29"/>
      <c r="Q15" s="29"/>
      <c r="R15" s="29"/>
      <c r="S15" s="29"/>
      <c r="T15" s="29"/>
      <c r="U15" s="29"/>
      <c r="V15" s="29"/>
    </row>
    <row r="16" spans="1:22" ht="15.6" customHeight="1">
      <c r="A16" s="12" t="s">
        <v>27</v>
      </c>
      <c r="B16" s="98">
        <v>3</v>
      </c>
      <c r="C16" s="12">
        <v>0</v>
      </c>
      <c r="D16" s="85">
        <f t="shared" si="1"/>
        <v>0</v>
      </c>
      <c r="E16" s="20"/>
      <c r="F16" s="25"/>
      <c r="G16" s="30"/>
      <c r="H16" s="31"/>
      <c r="I16" s="31"/>
      <c r="J16" s="31"/>
      <c r="K16" s="31"/>
      <c r="L16" s="31"/>
      <c r="M16" s="31"/>
      <c r="N16" s="31"/>
      <c r="O16" s="33"/>
      <c r="P16" s="29"/>
      <c r="Q16" s="29"/>
      <c r="R16" s="29"/>
      <c r="S16" s="29"/>
      <c r="T16" s="29"/>
      <c r="U16" s="29"/>
      <c r="V16" s="29"/>
    </row>
    <row r="17" spans="1:22" ht="15.75">
      <c r="A17" s="34"/>
      <c r="B17" s="34"/>
      <c r="C17" s="34"/>
      <c r="D17" s="35"/>
      <c r="E17" s="20"/>
      <c r="F17" s="25"/>
      <c r="G17" s="30"/>
      <c r="H17" s="31"/>
      <c r="I17" s="31"/>
      <c r="J17" s="31"/>
      <c r="K17" s="31"/>
      <c r="L17" s="31"/>
      <c r="M17" s="31"/>
      <c r="N17" s="31"/>
      <c r="O17" s="33"/>
      <c r="P17" s="29"/>
      <c r="Q17" s="29"/>
      <c r="R17" s="29"/>
      <c r="S17" s="29"/>
      <c r="T17" s="29"/>
      <c r="U17" s="29"/>
      <c r="V17" s="29"/>
    </row>
    <row r="18" spans="1:22" ht="15.75">
      <c r="A18" s="36"/>
      <c r="B18" s="36"/>
      <c r="C18" s="36"/>
      <c r="D18" s="86">
        <f>SUM(D12:D17)</f>
        <v>0</v>
      </c>
      <c r="E18" s="37" t="s">
        <v>7</v>
      </c>
      <c r="F18" s="25"/>
      <c r="G18" s="30"/>
      <c r="H18" s="31"/>
      <c r="I18" s="31"/>
      <c r="J18" s="31"/>
      <c r="K18" s="31"/>
      <c r="L18" s="31"/>
      <c r="M18" s="31"/>
      <c r="N18" s="31"/>
      <c r="O18" s="33"/>
      <c r="P18" s="29"/>
      <c r="Q18" s="29"/>
      <c r="R18" s="29"/>
      <c r="S18" s="29"/>
      <c r="T18" s="29"/>
      <c r="U18" s="29"/>
      <c r="V18" s="29"/>
    </row>
    <row r="19" spans="1:22" ht="15.75">
      <c r="A19" s="36"/>
      <c r="B19" s="36"/>
      <c r="C19" s="36"/>
      <c r="D19" s="38"/>
      <c r="E19" s="39"/>
      <c r="F19" s="25"/>
      <c r="G19" s="30"/>
      <c r="H19" s="31"/>
      <c r="I19" s="31"/>
      <c r="J19" s="31"/>
      <c r="K19" s="31"/>
      <c r="L19" s="31"/>
      <c r="M19" s="31"/>
      <c r="N19" s="31"/>
      <c r="O19" s="33"/>
      <c r="P19" s="29"/>
      <c r="Q19" s="29"/>
      <c r="R19" s="29"/>
      <c r="S19" s="29"/>
      <c r="T19" s="29"/>
      <c r="U19" s="29"/>
      <c r="V19" s="29"/>
    </row>
    <row r="20" spans="1:22" ht="15.6" customHeight="1">
      <c r="A20" s="40" t="s">
        <v>28</v>
      </c>
      <c r="B20" s="100" t="s">
        <v>2</v>
      </c>
      <c r="C20" s="40" t="s">
        <v>3</v>
      </c>
      <c r="D20" s="44" t="s">
        <v>4</v>
      </c>
      <c r="E20" s="42" t="s">
        <v>21</v>
      </c>
      <c r="F20" s="45"/>
      <c r="G20" s="30"/>
      <c r="H20" s="31"/>
      <c r="I20" s="31"/>
      <c r="J20" s="31"/>
      <c r="K20" s="31"/>
      <c r="L20" s="31"/>
      <c r="M20" s="31"/>
      <c r="N20" s="31"/>
      <c r="O20" s="33"/>
      <c r="P20" s="29"/>
      <c r="Q20" s="29"/>
      <c r="R20" s="29"/>
      <c r="S20" s="29"/>
      <c r="T20" s="29"/>
      <c r="U20" s="29"/>
      <c r="V20" s="29"/>
    </row>
    <row r="21" spans="1:22" ht="15.75">
      <c r="A21" s="12" t="s">
        <v>23</v>
      </c>
      <c r="B21" s="102">
        <v>1</v>
      </c>
      <c r="C21" s="13">
        <v>0</v>
      </c>
      <c r="D21" s="87">
        <f>SUM(C21)</f>
        <v>0</v>
      </c>
      <c r="E21" s="14">
        <v>0</v>
      </c>
      <c r="F21" s="43"/>
      <c r="G21" s="30"/>
      <c r="H21" s="31"/>
      <c r="I21" s="31"/>
      <c r="J21" s="31"/>
      <c r="K21" s="31"/>
      <c r="L21" s="31"/>
      <c r="M21" s="31"/>
      <c r="N21" s="31"/>
      <c r="O21" s="33"/>
      <c r="P21" s="29"/>
      <c r="Q21" s="29"/>
      <c r="R21" s="29"/>
      <c r="S21" s="29"/>
      <c r="T21" s="29"/>
      <c r="U21" s="29"/>
      <c r="V21" s="29"/>
    </row>
    <row r="22" spans="1:22" ht="15.75">
      <c r="A22" s="12" t="s">
        <v>24</v>
      </c>
      <c r="B22" s="98">
        <v>2</v>
      </c>
      <c r="C22" s="12">
        <v>0</v>
      </c>
      <c r="D22" s="85">
        <f>MMULT(B22,C22)</f>
        <v>0</v>
      </c>
      <c r="E22" s="46"/>
      <c r="F22" s="25"/>
      <c r="G22" s="26"/>
      <c r="H22" s="47"/>
      <c r="I22" s="47"/>
      <c r="J22" s="47"/>
      <c r="K22" s="47"/>
      <c r="L22" s="47"/>
      <c r="M22" s="47"/>
      <c r="N22" s="47"/>
    </row>
    <row r="23" spans="1:22" ht="15.75">
      <c r="A23" s="12" t="s">
        <v>25</v>
      </c>
      <c r="B23" s="98">
        <v>3</v>
      </c>
      <c r="C23" s="12">
        <v>0</v>
      </c>
      <c r="D23" s="85">
        <f>MMULT(B23,C23)</f>
        <v>0</v>
      </c>
      <c r="E23" s="48"/>
      <c r="F23" s="25"/>
      <c r="G23" s="28"/>
      <c r="H23" s="28"/>
      <c r="I23" s="28"/>
      <c r="J23" s="28"/>
      <c r="K23" s="28"/>
      <c r="L23" s="28"/>
      <c r="M23" s="28"/>
      <c r="N23" s="28"/>
    </row>
    <row r="24" spans="1:22" ht="15.75">
      <c r="A24" s="12" t="s">
        <v>26</v>
      </c>
      <c r="B24" s="98">
        <v>4</v>
      </c>
      <c r="C24" s="12">
        <v>0</v>
      </c>
      <c r="D24" s="85">
        <f>MMULT(B24,C24)</f>
        <v>0</v>
      </c>
      <c r="E24" s="48"/>
      <c r="F24" s="25"/>
      <c r="G24" s="30"/>
      <c r="H24" s="49"/>
      <c r="I24" s="49"/>
      <c r="J24" s="49"/>
      <c r="K24" s="33"/>
      <c r="L24" s="33"/>
      <c r="M24" s="33"/>
      <c r="N24" s="33"/>
    </row>
    <row r="25" spans="1:22" ht="15.75">
      <c r="A25" s="12" t="s">
        <v>27</v>
      </c>
      <c r="B25" s="98">
        <v>3</v>
      </c>
      <c r="C25" s="12">
        <v>0</v>
      </c>
      <c r="D25" s="85">
        <f>MMULT(B25,C25)</f>
        <v>0</v>
      </c>
      <c r="E25" s="48"/>
      <c r="F25" s="25"/>
      <c r="G25" s="30"/>
      <c r="H25" s="50"/>
      <c r="I25" s="50"/>
      <c r="J25" s="50"/>
      <c r="K25" s="50"/>
      <c r="L25" s="50"/>
      <c r="M25" s="50"/>
      <c r="N25" s="51"/>
    </row>
    <row r="26" spans="1:22" ht="15.75">
      <c r="A26" s="34"/>
      <c r="B26" s="34"/>
      <c r="C26" s="34"/>
      <c r="D26" s="35"/>
      <c r="E26" s="48"/>
      <c r="F26" s="25"/>
      <c r="G26" s="30"/>
      <c r="H26" s="28"/>
      <c r="I26" s="28"/>
      <c r="J26" s="28"/>
      <c r="K26" s="28"/>
      <c r="L26" s="52"/>
      <c r="M26" s="52"/>
      <c r="N26" s="53"/>
    </row>
    <row r="27" spans="1:22" ht="15.75">
      <c r="A27" s="36"/>
      <c r="B27" s="36"/>
      <c r="C27" s="36"/>
      <c r="D27" s="86">
        <f>SUM(D21:D26)</f>
        <v>0</v>
      </c>
      <c r="E27" s="37" t="s">
        <v>7</v>
      </c>
      <c r="F27" s="25"/>
      <c r="G27" s="30"/>
      <c r="H27" s="28"/>
      <c r="I27" s="28"/>
      <c r="J27" s="28"/>
      <c r="K27" s="28"/>
      <c r="L27" s="52"/>
      <c r="M27" s="52"/>
      <c r="N27" s="53"/>
    </row>
    <row r="28" spans="1:22" ht="15.75">
      <c r="A28" s="36"/>
      <c r="B28" s="36"/>
      <c r="C28" s="36"/>
      <c r="D28" s="38"/>
      <c r="E28" s="39"/>
      <c r="F28" s="25"/>
      <c r="G28" s="30"/>
      <c r="H28" s="28"/>
      <c r="I28" s="28"/>
      <c r="J28" s="28"/>
      <c r="K28" s="28"/>
      <c r="L28" s="52"/>
      <c r="M28" s="52"/>
      <c r="N28" s="53"/>
    </row>
    <row r="29" spans="1:22" ht="15.6" customHeight="1">
      <c r="A29" s="40" t="s">
        <v>29</v>
      </c>
      <c r="B29" s="100" t="s">
        <v>2</v>
      </c>
      <c r="C29" s="40" t="s">
        <v>3</v>
      </c>
      <c r="D29" s="41" t="s">
        <v>4</v>
      </c>
      <c r="E29" s="42" t="s">
        <v>21</v>
      </c>
      <c r="F29" s="43" t="s">
        <v>22</v>
      </c>
      <c r="G29" s="30"/>
      <c r="H29" s="28"/>
      <c r="I29" s="28"/>
      <c r="J29" s="28"/>
      <c r="K29" s="28"/>
      <c r="L29" s="52"/>
      <c r="M29" s="52"/>
      <c r="N29" s="33"/>
    </row>
    <row r="30" spans="1:22" ht="15.75">
      <c r="A30" s="12" t="s">
        <v>23</v>
      </c>
      <c r="B30" s="102">
        <v>1</v>
      </c>
      <c r="C30" s="13">
        <v>0</v>
      </c>
      <c r="D30" s="85">
        <f>C30*B30</f>
        <v>0</v>
      </c>
      <c r="E30" s="14">
        <v>0</v>
      </c>
      <c r="F30" s="43"/>
      <c r="G30" s="30"/>
      <c r="H30" s="50"/>
      <c r="I30" s="50"/>
      <c r="J30" s="50"/>
      <c r="K30" s="50"/>
      <c r="L30" s="50"/>
      <c r="M30" s="50"/>
      <c r="N30" s="33"/>
    </row>
    <row r="31" spans="1:22" ht="21" customHeight="1">
      <c r="A31" s="12" t="s">
        <v>24</v>
      </c>
      <c r="B31" s="98">
        <v>2</v>
      </c>
      <c r="C31" s="12">
        <v>0</v>
      </c>
      <c r="D31" s="85">
        <f>C31*B31</f>
        <v>0</v>
      </c>
      <c r="E31" s="48">
        <v>1</v>
      </c>
      <c r="F31" s="25"/>
      <c r="G31" s="30"/>
      <c r="H31" s="28"/>
      <c r="I31" s="28"/>
      <c r="J31" s="28"/>
      <c r="K31" s="28"/>
      <c r="L31" s="54"/>
      <c r="M31" s="54"/>
      <c r="N31" s="33"/>
    </row>
    <row r="32" spans="1:22" ht="15.75">
      <c r="A32" s="12" t="s">
        <v>25</v>
      </c>
      <c r="B32" s="98">
        <v>3</v>
      </c>
      <c r="C32" s="12">
        <v>0</v>
      </c>
      <c r="D32" s="85">
        <f>C32*B32</f>
        <v>0</v>
      </c>
      <c r="E32" s="48"/>
      <c r="F32" s="25"/>
      <c r="G32" s="30"/>
      <c r="H32" s="28"/>
      <c r="I32" s="28"/>
      <c r="J32" s="28"/>
      <c r="K32" s="28"/>
      <c r="L32" s="54"/>
      <c r="M32" s="54"/>
      <c r="N32" s="33"/>
    </row>
    <row r="33" spans="1:19" ht="15.75">
      <c r="A33" s="12" t="s">
        <v>26</v>
      </c>
      <c r="B33" s="98">
        <v>4</v>
      </c>
      <c r="C33" s="12">
        <v>0</v>
      </c>
      <c r="D33" s="85">
        <f>C33*B33</f>
        <v>0</v>
      </c>
      <c r="E33" s="48"/>
      <c r="F33" s="25"/>
      <c r="G33" s="30"/>
      <c r="H33" s="28"/>
      <c r="I33" s="28"/>
      <c r="J33" s="28"/>
      <c r="K33" s="28"/>
      <c r="L33" s="54"/>
      <c r="M33" s="54"/>
      <c r="N33" s="33"/>
    </row>
    <row r="34" spans="1:19" ht="15.75">
      <c r="A34" s="12" t="s">
        <v>27</v>
      </c>
      <c r="B34" s="98">
        <v>3</v>
      </c>
      <c r="C34" s="12">
        <v>0</v>
      </c>
      <c r="D34" s="85">
        <f>C34*B34</f>
        <v>0</v>
      </c>
      <c r="E34" s="48"/>
      <c r="F34" s="25"/>
      <c r="G34" s="30"/>
      <c r="H34" s="28"/>
      <c r="I34" s="28"/>
      <c r="J34" s="28"/>
      <c r="K34" s="28"/>
      <c r="L34" s="54"/>
      <c r="M34" s="54"/>
      <c r="N34" s="33"/>
    </row>
    <row r="35" spans="1:19" ht="15.75">
      <c r="A35" s="34"/>
      <c r="B35" s="34"/>
      <c r="C35" s="34"/>
      <c r="D35" s="35"/>
      <c r="E35" s="48"/>
      <c r="F35" s="25"/>
      <c r="G35" s="30"/>
      <c r="H35" s="55"/>
      <c r="I35" s="55"/>
      <c r="J35" s="55"/>
      <c r="K35" s="55"/>
      <c r="L35" s="55"/>
      <c r="M35" s="55"/>
      <c r="N35" s="33"/>
    </row>
    <row r="36" spans="1:19" ht="15.75">
      <c r="A36" s="36"/>
      <c r="B36" s="36"/>
      <c r="C36" s="36"/>
      <c r="D36" s="86">
        <f>SUM(D30:D35)</f>
        <v>0</v>
      </c>
      <c r="E36" s="37" t="s">
        <v>7</v>
      </c>
      <c r="F36" s="25"/>
      <c r="G36" s="26"/>
      <c r="H36" s="27"/>
      <c r="I36" s="27"/>
      <c r="J36" s="27"/>
    </row>
    <row r="37" spans="1:19" ht="15.75">
      <c r="A37" s="36"/>
      <c r="B37" s="36"/>
      <c r="C37" s="36"/>
      <c r="D37" s="38"/>
      <c r="E37" s="39"/>
      <c r="F37" s="25"/>
      <c r="G37" s="56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33"/>
      <c r="S37" s="33"/>
    </row>
    <row r="38" spans="1:19" ht="15.6" customHeight="1">
      <c r="A38" s="40" t="s">
        <v>30</v>
      </c>
      <c r="B38" s="100" t="s">
        <v>2</v>
      </c>
      <c r="C38" s="40" t="s">
        <v>3</v>
      </c>
      <c r="D38" s="41" t="s">
        <v>4</v>
      </c>
      <c r="E38" s="42" t="s">
        <v>21</v>
      </c>
      <c r="F38" s="43"/>
      <c r="G38" s="30"/>
      <c r="H38" s="58"/>
      <c r="I38" s="59"/>
      <c r="J38" s="59"/>
      <c r="K38" s="59"/>
      <c r="L38" s="59"/>
      <c r="M38" s="59"/>
      <c r="N38" s="33"/>
      <c r="O38" s="33"/>
      <c r="P38" s="33"/>
      <c r="Q38" s="33"/>
      <c r="R38" s="33"/>
      <c r="S38" s="33"/>
    </row>
    <row r="39" spans="1:19" ht="15.75">
      <c r="A39" s="12" t="s">
        <v>23</v>
      </c>
      <c r="B39" s="102">
        <v>1</v>
      </c>
      <c r="C39" s="13">
        <v>0</v>
      </c>
      <c r="D39" s="85">
        <f>SUM(C39)</f>
        <v>0</v>
      </c>
      <c r="E39" s="14">
        <v>0</v>
      </c>
      <c r="F39" s="43"/>
      <c r="G39" s="30"/>
      <c r="H39" s="52"/>
      <c r="I39" s="52"/>
      <c r="J39" s="52"/>
      <c r="K39" s="52"/>
      <c r="L39" s="52"/>
      <c r="M39" s="52"/>
      <c r="N39" s="52"/>
      <c r="O39" s="33"/>
      <c r="P39" s="33"/>
      <c r="Q39" s="33"/>
      <c r="R39" s="33"/>
      <c r="S39" s="33"/>
    </row>
    <row r="40" spans="1:19" ht="15.75">
      <c r="A40" s="12" t="s">
        <v>24</v>
      </c>
      <c r="B40" s="98">
        <v>2</v>
      </c>
      <c r="C40" s="12">
        <v>0</v>
      </c>
      <c r="D40" s="85">
        <f>MMULT(B40,C40)</f>
        <v>0</v>
      </c>
      <c r="E40" s="20"/>
      <c r="F40" s="25"/>
      <c r="G40" s="30"/>
      <c r="H40" s="49"/>
      <c r="I40" s="60"/>
      <c r="J40" s="60"/>
      <c r="K40" s="60"/>
      <c r="L40" s="60"/>
      <c r="M40" s="60"/>
      <c r="N40" s="33"/>
      <c r="O40" s="33"/>
      <c r="P40" s="33"/>
      <c r="Q40" s="33"/>
      <c r="R40" s="33"/>
      <c r="S40" s="33"/>
    </row>
    <row r="41" spans="1:19" ht="15.75">
      <c r="A41" s="12" t="s">
        <v>25</v>
      </c>
      <c r="B41" s="98">
        <v>3</v>
      </c>
      <c r="C41" s="12">
        <v>0</v>
      </c>
      <c r="D41" s="85">
        <f>MMULT(B41,C41)</f>
        <v>0</v>
      </c>
      <c r="E41" s="20"/>
      <c r="F41" s="25"/>
      <c r="G41" s="30"/>
      <c r="H41" s="49"/>
      <c r="I41" s="49"/>
      <c r="J41" s="28"/>
      <c r="K41" s="28"/>
      <c r="L41" s="28"/>
      <c r="M41" s="33"/>
      <c r="N41" s="33"/>
      <c r="O41" s="33"/>
      <c r="P41" s="33"/>
      <c r="Q41" s="33"/>
      <c r="R41" s="33"/>
      <c r="S41" s="33"/>
    </row>
    <row r="42" spans="1:19" ht="15.75">
      <c r="A42" s="12" t="s">
        <v>26</v>
      </c>
      <c r="B42" s="98">
        <v>4</v>
      </c>
      <c r="C42" s="12">
        <v>0</v>
      </c>
      <c r="D42" s="85">
        <f>MMULT(B42,C42)</f>
        <v>0</v>
      </c>
      <c r="E42" s="20"/>
      <c r="F42" s="25"/>
      <c r="G42" s="30"/>
      <c r="H42" s="49"/>
      <c r="I42" s="49"/>
      <c r="J42" s="28"/>
      <c r="K42" s="28"/>
      <c r="L42" s="28"/>
      <c r="M42" s="33"/>
      <c r="N42" s="33"/>
      <c r="O42" s="33"/>
      <c r="P42" s="33"/>
      <c r="Q42" s="33"/>
      <c r="R42" s="33"/>
      <c r="S42" s="33"/>
    </row>
    <row r="43" spans="1:19" ht="15.75">
      <c r="A43" s="12" t="s">
        <v>27</v>
      </c>
      <c r="B43" s="98">
        <v>3</v>
      </c>
      <c r="C43" s="12">
        <v>0</v>
      </c>
      <c r="D43" s="85">
        <f>MMULT(B43,C43)</f>
        <v>0</v>
      </c>
      <c r="E43" s="20"/>
      <c r="F43" s="25"/>
      <c r="G43" s="30"/>
      <c r="H43" s="49"/>
      <c r="I43" s="49"/>
      <c r="J43" s="28"/>
      <c r="K43" s="28"/>
      <c r="L43" s="28"/>
      <c r="M43" s="33"/>
      <c r="N43" s="33"/>
      <c r="O43" s="33"/>
      <c r="P43" s="33"/>
      <c r="Q43" s="33"/>
      <c r="R43" s="33"/>
      <c r="S43" s="33"/>
    </row>
    <row r="44" spans="1:19" ht="15.75">
      <c r="A44" s="34"/>
      <c r="B44" s="34"/>
      <c r="C44" s="34"/>
      <c r="D44" s="35"/>
      <c r="E44" s="20"/>
      <c r="F44" s="25"/>
      <c r="G44" s="30"/>
      <c r="H44" s="49"/>
      <c r="I44" s="49"/>
      <c r="J44" s="28"/>
      <c r="K44" s="28"/>
      <c r="L44" s="28"/>
      <c r="M44" s="33"/>
      <c r="N44" s="33"/>
      <c r="O44" s="33"/>
      <c r="P44" s="33"/>
      <c r="Q44" s="33"/>
      <c r="R44" s="33"/>
      <c r="S44" s="33"/>
    </row>
    <row r="45" spans="1:19" ht="15.75">
      <c r="A45" s="36"/>
      <c r="B45" s="36"/>
      <c r="C45" s="36"/>
      <c r="D45" s="86">
        <f>SUM(D39:D44)</f>
        <v>0</v>
      </c>
      <c r="E45" s="37" t="s">
        <v>7</v>
      </c>
      <c r="F45" s="25"/>
      <c r="G45" s="30"/>
      <c r="H45" s="49"/>
      <c r="I45" s="49"/>
      <c r="J45" s="28"/>
      <c r="K45" s="28"/>
      <c r="L45" s="28"/>
      <c r="M45" s="52"/>
      <c r="N45" s="52"/>
      <c r="O45" s="52"/>
      <c r="P45" s="52"/>
      <c r="Q45" s="52"/>
      <c r="R45" s="33"/>
      <c r="S45" s="33"/>
    </row>
    <row r="46" spans="1:19" ht="21" customHeight="1">
      <c r="A46" s="36"/>
      <c r="B46" s="36"/>
      <c r="C46" s="36"/>
      <c r="D46" s="38"/>
      <c r="E46" s="39"/>
      <c r="F46" s="25"/>
      <c r="G46" s="26"/>
      <c r="H46" s="27"/>
      <c r="I46" s="61"/>
      <c r="J46" s="61"/>
      <c r="K46" s="61"/>
      <c r="L46" s="62"/>
      <c r="M46" s="63"/>
      <c r="N46" s="62"/>
      <c r="O46" s="64"/>
      <c r="P46" s="64"/>
      <c r="Q46" s="64"/>
      <c r="R46" s="64"/>
    </row>
    <row r="47" spans="1:19" ht="15.6" customHeight="1">
      <c r="A47" s="40" t="s">
        <v>31</v>
      </c>
      <c r="B47" s="100" t="s">
        <v>2</v>
      </c>
      <c r="C47" s="40" t="s">
        <v>3</v>
      </c>
      <c r="D47" s="41" t="s">
        <v>4</v>
      </c>
      <c r="E47" s="42" t="s">
        <v>21</v>
      </c>
      <c r="F47" s="43"/>
      <c r="G47" s="26"/>
      <c r="H47" s="27"/>
      <c r="I47" s="58"/>
      <c r="J47" s="65"/>
      <c r="K47" s="65"/>
      <c r="L47" s="15"/>
      <c r="M47" s="15"/>
      <c r="N47" s="15"/>
      <c r="O47" s="58"/>
      <c r="P47" s="58"/>
      <c r="Q47" s="66"/>
      <c r="R47" s="67"/>
    </row>
    <row r="48" spans="1:19" ht="15.75">
      <c r="A48" s="12" t="s">
        <v>23</v>
      </c>
      <c r="B48" s="102">
        <v>1</v>
      </c>
      <c r="C48" s="13">
        <v>0</v>
      </c>
      <c r="D48" s="85">
        <f>C48*B48</f>
        <v>0</v>
      </c>
      <c r="E48" s="14">
        <v>0</v>
      </c>
      <c r="F48" s="43"/>
      <c r="G48" s="26"/>
      <c r="H48" s="27"/>
      <c r="I48" s="58"/>
      <c r="J48" s="58"/>
      <c r="K48" s="58"/>
      <c r="L48" s="15"/>
      <c r="M48" s="68"/>
      <c r="N48" s="15"/>
      <c r="O48" s="33"/>
      <c r="P48" s="33"/>
      <c r="Q48" s="33"/>
      <c r="R48" s="33"/>
    </row>
    <row r="49" spans="1:18" ht="15.75">
      <c r="A49" s="12" t="s">
        <v>24</v>
      </c>
      <c r="B49" s="98">
        <v>2</v>
      </c>
      <c r="C49" s="12">
        <v>0</v>
      </c>
      <c r="D49" s="85">
        <f>C49*B49</f>
        <v>0</v>
      </c>
      <c r="E49" s="48"/>
      <c r="F49" s="25"/>
      <c r="G49" s="26"/>
      <c r="H49" s="27"/>
      <c r="I49" s="58"/>
      <c r="J49" s="58"/>
      <c r="K49" s="58"/>
      <c r="L49" s="15"/>
      <c r="M49" s="68"/>
      <c r="N49" s="15"/>
      <c r="O49" s="33"/>
      <c r="P49" s="33"/>
      <c r="Q49" s="33"/>
      <c r="R49" s="33"/>
    </row>
    <row r="50" spans="1:18" ht="15.75">
      <c r="A50" s="12" t="s">
        <v>25</v>
      </c>
      <c r="B50" s="98">
        <v>3</v>
      </c>
      <c r="C50" s="12">
        <v>0</v>
      </c>
      <c r="D50" s="85">
        <f>C50*B50</f>
        <v>0</v>
      </c>
      <c r="E50" s="48"/>
      <c r="F50" s="25"/>
      <c r="G50" s="26"/>
      <c r="H50" s="27"/>
      <c r="I50" s="58"/>
      <c r="J50" s="58"/>
      <c r="K50" s="58"/>
      <c r="L50" s="15"/>
      <c r="M50" s="68"/>
      <c r="N50" s="15"/>
      <c r="O50" s="33"/>
      <c r="P50" s="33"/>
      <c r="Q50" s="33"/>
      <c r="R50" s="33"/>
    </row>
    <row r="51" spans="1:18" ht="15.75">
      <c r="A51" s="12" t="s">
        <v>26</v>
      </c>
      <c r="B51" s="98">
        <v>4</v>
      </c>
      <c r="C51" s="12">
        <v>0</v>
      </c>
      <c r="D51" s="85">
        <f>C51*B51</f>
        <v>0</v>
      </c>
      <c r="E51" s="48"/>
      <c r="F51" s="25"/>
      <c r="G51" s="26"/>
      <c r="H51" s="27"/>
      <c r="I51" s="58"/>
      <c r="J51" s="58"/>
      <c r="K51" s="58"/>
      <c r="L51" s="15"/>
      <c r="M51" s="68"/>
      <c r="N51" s="15"/>
      <c r="O51" s="33"/>
      <c r="P51" s="33"/>
      <c r="Q51" s="33"/>
      <c r="R51" s="33"/>
    </row>
    <row r="52" spans="1:18" ht="15.75">
      <c r="A52" s="12" t="s">
        <v>27</v>
      </c>
      <c r="B52" s="98">
        <v>3</v>
      </c>
      <c r="C52" s="12">
        <v>0</v>
      </c>
      <c r="D52" s="85">
        <f>C52*B52</f>
        <v>0</v>
      </c>
      <c r="E52" s="48"/>
      <c r="F52" s="25"/>
      <c r="G52" s="26"/>
      <c r="H52" s="27"/>
      <c r="I52" s="58"/>
      <c r="J52" s="58"/>
      <c r="K52" s="58"/>
      <c r="L52" s="15"/>
      <c r="M52" s="68"/>
      <c r="N52" s="15"/>
      <c r="O52" s="33"/>
      <c r="P52" s="33"/>
      <c r="Q52" s="33"/>
      <c r="R52" s="33"/>
    </row>
    <row r="53" spans="1:18" ht="15.75">
      <c r="A53" s="34"/>
      <c r="B53" s="34"/>
      <c r="C53" s="34"/>
      <c r="D53" s="35"/>
      <c r="E53" s="48"/>
      <c r="F53" s="25"/>
      <c r="G53" s="26"/>
      <c r="H53" s="27"/>
      <c r="I53" s="58"/>
      <c r="J53" s="69"/>
      <c r="K53" s="69"/>
      <c r="L53" s="15"/>
      <c r="M53" s="68"/>
      <c r="N53" s="15"/>
      <c r="O53" s="33"/>
      <c r="P53" s="33"/>
      <c r="Q53" s="33"/>
      <c r="R53" s="33"/>
    </row>
    <row r="54" spans="1:18" ht="15.75">
      <c r="A54" s="36"/>
      <c r="B54" s="36"/>
      <c r="C54" s="36"/>
      <c r="D54" s="86">
        <f>SUM(D48:D53)</f>
        <v>0</v>
      </c>
      <c r="E54" s="37" t="s">
        <v>7</v>
      </c>
      <c r="F54" s="25"/>
      <c r="G54" s="26"/>
      <c r="H54" s="27"/>
      <c r="I54" s="58"/>
      <c r="J54" s="58"/>
      <c r="K54" s="58"/>
      <c r="L54" s="15"/>
      <c r="M54" s="68"/>
      <c r="N54" s="15"/>
      <c r="O54" s="33"/>
      <c r="P54" s="33"/>
      <c r="Q54" s="33"/>
      <c r="R54" s="33"/>
    </row>
    <row r="55" spans="1:18" ht="15.75">
      <c r="A55" s="36"/>
      <c r="B55" s="36"/>
      <c r="C55" s="36"/>
      <c r="D55" s="38"/>
      <c r="E55" s="39"/>
      <c r="F55" s="25"/>
      <c r="G55" s="26"/>
      <c r="H55" s="27"/>
      <c r="I55" s="49"/>
      <c r="J55" s="49"/>
      <c r="K55" s="33"/>
      <c r="L55" s="33"/>
      <c r="M55" s="33"/>
      <c r="N55" s="33"/>
      <c r="O55" s="33"/>
      <c r="P55" s="33"/>
      <c r="Q55" s="33"/>
      <c r="R55" s="33"/>
    </row>
    <row r="56" spans="1:18" ht="15.6" customHeight="1">
      <c r="A56" s="40" t="s">
        <v>32</v>
      </c>
      <c r="B56" s="100" t="s">
        <v>2</v>
      </c>
      <c r="C56" s="40" t="s">
        <v>3</v>
      </c>
      <c r="D56" s="41" t="s">
        <v>4</v>
      </c>
      <c r="E56" s="42" t="s">
        <v>21</v>
      </c>
      <c r="F56" s="43"/>
      <c r="G56" s="26"/>
      <c r="H56" s="27"/>
      <c r="I56" s="27"/>
      <c r="J56" s="27"/>
    </row>
    <row r="57" spans="1:18" ht="15.75">
      <c r="A57" s="12" t="s">
        <v>23</v>
      </c>
      <c r="B57" s="102">
        <v>1</v>
      </c>
      <c r="C57" s="13">
        <v>0</v>
      </c>
      <c r="D57" s="85">
        <f>C57*B57</f>
        <v>0</v>
      </c>
      <c r="E57" s="14">
        <v>0</v>
      </c>
      <c r="F57" s="43"/>
      <c r="G57" s="26"/>
      <c r="H57" s="27"/>
      <c r="I57" s="27"/>
      <c r="J57" s="27"/>
    </row>
    <row r="58" spans="1:18" ht="15.75">
      <c r="A58" s="12" t="s">
        <v>24</v>
      </c>
      <c r="B58" s="98">
        <v>2</v>
      </c>
      <c r="C58" s="12">
        <v>0</v>
      </c>
      <c r="D58" s="85">
        <f>C58*B58</f>
        <v>0</v>
      </c>
      <c r="E58" s="48"/>
      <c r="F58" s="25"/>
      <c r="G58" s="26"/>
      <c r="H58" s="27"/>
      <c r="I58" s="27"/>
      <c r="J58" s="27"/>
    </row>
    <row r="59" spans="1:18" ht="15.75">
      <c r="A59" s="12" t="s">
        <v>25</v>
      </c>
      <c r="B59" s="98">
        <v>3</v>
      </c>
      <c r="C59" s="12">
        <v>0</v>
      </c>
      <c r="D59" s="85">
        <f>C59*B59</f>
        <v>0</v>
      </c>
      <c r="E59" s="48"/>
      <c r="F59" s="25"/>
      <c r="G59" s="26"/>
      <c r="H59" s="27"/>
      <c r="I59" s="27"/>
      <c r="J59" s="27"/>
      <c r="M59" s="70"/>
    </row>
    <row r="60" spans="1:18" ht="15.75">
      <c r="A60" s="12" t="s">
        <v>26</v>
      </c>
      <c r="B60" s="98">
        <v>4</v>
      </c>
      <c r="C60" s="12">
        <v>0</v>
      </c>
      <c r="D60" s="85">
        <f>C60*B60</f>
        <v>0</v>
      </c>
      <c r="E60" s="48"/>
      <c r="F60" s="25"/>
      <c r="G60" s="26"/>
      <c r="H60" s="27"/>
      <c r="I60" s="27"/>
      <c r="J60" s="27"/>
    </row>
    <row r="61" spans="1:18" ht="15.75">
      <c r="A61" s="12" t="s">
        <v>27</v>
      </c>
      <c r="B61" s="98">
        <v>3</v>
      </c>
      <c r="C61" s="12">
        <v>0</v>
      </c>
      <c r="D61" s="85">
        <f>C61*B61</f>
        <v>0</v>
      </c>
      <c r="E61" s="48"/>
      <c r="F61" s="25"/>
      <c r="G61" s="26"/>
      <c r="H61" s="27"/>
      <c r="I61" s="27"/>
      <c r="J61" s="27"/>
    </row>
    <row r="62" spans="1:18" ht="15.75">
      <c r="A62" s="34"/>
      <c r="B62" s="34"/>
      <c r="C62" s="34"/>
      <c r="D62" s="35"/>
      <c r="E62" s="48"/>
      <c r="F62" s="25"/>
      <c r="G62" s="26"/>
      <c r="H62" s="27"/>
      <c r="I62" s="27"/>
      <c r="J62" s="27"/>
    </row>
    <row r="63" spans="1:18" ht="15.75">
      <c r="A63" s="36"/>
      <c r="B63" s="36"/>
      <c r="C63" s="36"/>
      <c r="D63" s="86">
        <f>SUM(D57:D62)</f>
        <v>0</v>
      </c>
      <c r="E63" s="37" t="s">
        <v>7</v>
      </c>
      <c r="F63" s="25"/>
      <c r="G63" s="26"/>
      <c r="H63" s="27"/>
      <c r="I63" s="27"/>
      <c r="J63" s="27"/>
    </row>
    <row r="64" spans="1:18" ht="15.75">
      <c r="A64" s="36"/>
      <c r="B64" s="36"/>
      <c r="C64" s="36"/>
      <c r="D64" s="38"/>
      <c r="E64" s="39"/>
      <c r="F64" s="25"/>
      <c r="G64" s="26"/>
      <c r="H64" s="27"/>
      <c r="I64" s="27"/>
      <c r="J64" s="27"/>
    </row>
    <row r="65" spans="1:10" ht="15.6" customHeight="1">
      <c r="A65" s="40" t="s">
        <v>33</v>
      </c>
      <c r="B65" s="100" t="s">
        <v>2</v>
      </c>
      <c r="C65" s="40" t="s">
        <v>3</v>
      </c>
      <c r="D65" s="41" t="s">
        <v>4</v>
      </c>
      <c r="E65" s="42" t="s">
        <v>21</v>
      </c>
      <c r="F65" s="43"/>
      <c r="G65" s="26"/>
      <c r="H65" s="27"/>
      <c r="I65" s="27"/>
      <c r="J65" s="27"/>
    </row>
    <row r="66" spans="1:10" ht="15.75">
      <c r="A66" s="71" t="s">
        <v>23</v>
      </c>
      <c r="B66" s="102">
        <v>1</v>
      </c>
      <c r="C66" s="72">
        <v>0</v>
      </c>
      <c r="D66" s="88">
        <f>C66*B66</f>
        <v>0</v>
      </c>
      <c r="E66" s="14">
        <v>0</v>
      </c>
      <c r="F66" s="43"/>
      <c r="G66" s="26"/>
      <c r="H66" s="27"/>
      <c r="I66" s="27"/>
      <c r="J66" s="27"/>
    </row>
    <row r="67" spans="1:10" ht="15.75">
      <c r="A67" s="71" t="s">
        <v>24</v>
      </c>
      <c r="B67" s="98">
        <v>2</v>
      </c>
      <c r="C67" s="71">
        <v>0</v>
      </c>
      <c r="D67" s="88">
        <f>C67*B67</f>
        <v>0</v>
      </c>
      <c r="E67" s="48"/>
      <c r="F67" s="25"/>
      <c r="G67" s="26"/>
      <c r="H67" s="27"/>
      <c r="I67" s="27"/>
      <c r="J67" s="27"/>
    </row>
    <row r="68" spans="1:10" ht="15.75">
      <c r="A68" s="71" t="s">
        <v>25</v>
      </c>
      <c r="B68" s="98">
        <v>3</v>
      </c>
      <c r="C68" s="71">
        <v>0</v>
      </c>
      <c r="D68" s="88">
        <f>C68*B68</f>
        <v>0</v>
      </c>
      <c r="E68" s="48"/>
      <c r="F68" s="25"/>
      <c r="G68" s="26"/>
      <c r="H68" s="27"/>
      <c r="I68" s="27"/>
      <c r="J68" s="27"/>
    </row>
    <row r="69" spans="1:10" ht="15.75">
      <c r="A69" s="71" t="s">
        <v>26</v>
      </c>
      <c r="B69" s="98">
        <v>4</v>
      </c>
      <c r="C69" s="71">
        <v>0</v>
      </c>
      <c r="D69" s="88">
        <f>C69*B69</f>
        <v>0</v>
      </c>
      <c r="E69" s="48"/>
      <c r="F69" s="25"/>
      <c r="G69" s="26"/>
      <c r="H69" s="27"/>
      <c r="I69" s="27"/>
      <c r="J69" s="27"/>
    </row>
    <row r="70" spans="1:10" ht="15.75">
      <c r="A70" s="71" t="s">
        <v>27</v>
      </c>
      <c r="B70" s="98">
        <v>3</v>
      </c>
      <c r="C70" s="71">
        <v>0</v>
      </c>
      <c r="D70" s="88">
        <f>C70*B70</f>
        <v>0</v>
      </c>
      <c r="E70" s="48"/>
      <c r="F70" s="25"/>
      <c r="G70" s="26"/>
      <c r="H70" s="27"/>
      <c r="I70" s="27"/>
      <c r="J70" s="27"/>
    </row>
    <row r="71" spans="1:10" ht="15.75">
      <c r="A71" s="34"/>
      <c r="B71" s="34"/>
      <c r="C71" s="34"/>
      <c r="D71" s="35"/>
      <c r="E71" s="48"/>
      <c r="F71" s="25"/>
      <c r="G71" s="26"/>
      <c r="H71" s="27"/>
      <c r="I71" s="27"/>
      <c r="J71" s="27"/>
    </row>
    <row r="72" spans="1:10" ht="15.75">
      <c r="A72" s="36"/>
      <c r="B72" s="36"/>
      <c r="C72" s="36"/>
      <c r="D72" s="86">
        <f>SUM(D66:D71)</f>
        <v>0</v>
      </c>
      <c r="E72" s="37" t="s">
        <v>7</v>
      </c>
      <c r="F72" s="25"/>
      <c r="G72" s="30"/>
      <c r="H72" s="27"/>
      <c r="I72" s="27"/>
      <c r="J72" s="27"/>
    </row>
    <row r="73" spans="1:10" ht="15.75">
      <c r="A73" s="36"/>
      <c r="B73" s="36"/>
      <c r="C73" s="36"/>
      <c r="D73" s="38"/>
      <c r="E73" s="39"/>
      <c r="F73" s="25"/>
      <c r="G73" s="26"/>
      <c r="H73" s="27"/>
      <c r="I73" s="27"/>
      <c r="J73" s="27"/>
    </row>
    <row r="74" spans="1:10" ht="15.6" customHeight="1">
      <c r="A74" s="40" t="s">
        <v>34</v>
      </c>
      <c r="B74" s="100" t="s">
        <v>2</v>
      </c>
      <c r="C74" s="40" t="s">
        <v>3</v>
      </c>
      <c r="D74" s="41" t="s">
        <v>4</v>
      </c>
      <c r="E74" s="42" t="s">
        <v>21</v>
      </c>
      <c r="F74" s="43"/>
      <c r="G74" s="26"/>
      <c r="H74" s="27"/>
      <c r="I74" s="27"/>
      <c r="J74" s="27"/>
    </row>
    <row r="75" spans="1:10" ht="15.75">
      <c r="A75" s="71" t="s">
        <v>23</v>
      </c>
      <c r="B75" s="102">
        <v>1</v>
      </c>
      <c r="C75" s="72">
        <v>0</v>
      </c>
      <c r="D75" s="88">
        <f>C75*B75</f>
        <v>0</v>
      </c>
      <c r="E75" s="14">
        <v>0</v>
      </c>
      <c r="F75" s="43"/>
      <c r="G75" s="26"/>
      <c r="H75" s="27"/>
      <c r="I75" s="27"/>
      <c r="J75" s="27"/>
    </row>
    <row r="76" spans="1:10" ht="15.75">
      <c r="A76" s="71" t="s">
        <v>24</v>
      </c>
      <c r="B76" s="98">
        <v>2</v>
      </c>
      <c r="C76" s="71">
        <v>0</v>
      </c>
      <c r="D76" s="88">
        <f>C76*B76</f>
        <v>0</v>
      </c>
      <c r="E76" s="48"/>
      <c r="F76" s="25"/>
      <c r="G76" s="26"/>
      <c r="H76" s="27"/>
      <c r="I76" s="27"/>
      <c r="J76" s="27"/>
    </row>
    <row r="77" spans="1:10" ht="15.75">
      <c r="A77" s="71" t="s">
        <v>25</v>
      </c>
      <c r="B77" s="98">
        <v>3</v>
      </c>
      <c r="C77" s="71">
        <v>0</v>
      </c>
      <c r="D77" s="88">
        <f>C77*B77</f>
        <v>0</v>
      </c>
      <c r="E77" s="48"/>
      <c r="F77" s="25"/>
      <c r="G77" s="26"/>
      <c r="H77" s="27"/>
      <c r="I77" s="27"/>
      <c r="J77" s="27"/>
    </row>
    <row r="78" spans="1:10" ht="15.75">
      <c r="A78" s="71" t="s">
        <v>26</v>
      </c>
      <c r="B78" s="98">
        <v>4</v>
      </c>
      <c r="C78" s="71">
        <v>0</v>
      </c>
      <c r="D78" s="88">
        <f>C78*B78</f>
        <v>0</v>
      </c>
      <c r="E78" s="48"/>
      <c r="F78" s="25"/>
      <c r="G78" s="26"/>
      <c r="H78" s="27"/>
      <c r="I78" s="27"/>
      <c r="J78" s="27"/>
    </row>
    <row r="79" spans="1:10" ht="15.75">
      <c r="A79" s="71" t="s">
        <v>27</v>
      </c>
      <c r="B79" s="98">
        <v>3</v>
      </c>
      <c r="C79" s="71">
        <v>0</v>
      </c>
      <c r="D79" s="88">
        <f>C79*B79</f>
        <v>0</v>
      </c>
      <c r="E79" s="48"/>
      <c r="F79" s="25"/>
      <c r="G79" s="26"/>
      <c r="H79" s="27"/>
      <c r="I79" s="27"/>
      <c r="J79" s="27"/>
    </row>
    <row r="80" spans="1:10" ht="15.75">
      <c r="A80" s="34"/>
      <c r="B80" s="34"/>
      <c r="C80" s="34"/>
      <c r="D80" s="35"/>
      <c r="E80" s="73"/>
      <c r="F80" s="25"/>
      <c r="G80" s="26"/>
      <c r="H80" s="27"/>
      <c r="I80" s="27"/>
      <c r="J80" s="27"/>
    </row>
    <row r="81" spans="1:10" ht="15.75">
      <c r="A81" s="36"/>
      <c r="B81" s="36"/>
      <c r="C81" s="36"/>
      <c r="D81" s="86">
        <f>SUM(D75:D80)</f>
        <v>0</v>
      </c>
      <c r="E81" s="37" t="s">
        <v>7</v>
      </c>
      <c r="F81" s="25"/>
      <c r="G81" s="26"/>
      <c r="H81" s="27"/>
      <c r="I81" s="27"/>
      <c r="J81" s="27"/>
    </row>
    <row r="82" spans="1:10" ht="15.75">
      <c r="A82" s="36"/>
      <c r="B82" s="36"/>
      <c r="C82" s="36"/>
      <c r="D82" s="38"/>
      <c r="E82" s="39"/>
      <c r="F82" s="25"/>
      <c r="G82" s="26"/>
      <c r="H82" s="27"/>
      <c r="I82" s="27"/>
      <c r="J82" s="27"/>
    </row>
    <row r="83" spans="1:10" ht="15.6" customHeight="1">
      <c r="A83" s="40" t="s">
        <v>35</v>
      </c>
      <c r="B83" s="100" t="s">
        <v>2</v>
      </c>
      <c r="C83" s="40" t="s">
        <v>3</v>
      </c>
      <c r="D83" s="41" t="s">
        <v>4</v>
      </c>
      <c r="E83" s="42" t="s">
        <v>21</v>
      </c>
      <c r="F83" s="43"/>
      <c r="G83" s="26"/>
      <c r="H83" s="27"/>
      <c r="I83" s="27"/>
      <c r="J83" s="27"/>
    </row>
    <row r="84" spans="1:10" ht="15.75">
      <c r="A84" s="71" t="s">
        <v>23</v>
      </c>
      <c r="B84" s="102">
        <v>1</v>
      </c>
      <c r="C84" s="72">
        <v>0</v>
      </c>
      <c r="D84" s="88">
        <f>SUM(C84)</f>
        <v>0</v>
      </c>
      <c r="E84" s="14">
        <v>0</v>
      </c>
      <c r="F84" s="43"/>
      <c r="G84" s="26"/>
      <c r="H84" s="27"/>
      <c r="I84" s="27"/>
      <c r="J84" s="27"/>
    </row>
    <row r="85" spans="1:10" ht="15.75">
      <c r="A85" s="71" t="s">
        <v>24</v>
      </c>
      <c r="B85" s="98">
        <v>2</v>
      </c>
      <c r="C85" s="71">
        <v>0</v>
      </c>
      <c r="D85" s="88">
        <f>MMULT(B85,C85)</f>
        <v>0</v>
      </c>
      <c r="E85" s="48"/>
      <c r="F85" s="25"/>
      <c r="G85" s="26"/>
      <c r="H85" s="27"/>
      <c r="I85" s="27"/>
      <c r="J85" s="27"/>
    </row>
    <row r="86" spans="1:10" ht="15.75">
      <c r="A86" s="71" t="s">
        <v>25</v>
      </c>
      <c r="B86" s="98">
        <v>3</v>
      </c>
      <c r="C86" s="71">
        <v>0</v>
      </c>
      <c r="D86" s="88">
        <f>MMULT(B86,C86)</f>
        <v>0</v>
      </c>
      <c r="E86" s="48"/>
      <c r="F86" s="25"/>
      <c r="G86" s="26"/>
      <c r="H86" s="27"/>
      <c r="I86" s="27"/>
      <c r="J86" s="27"/>
    </row>
    <row r="87" spans="1:10" ht="15.75">
      <c r="A87" s="71" t="s">
        <v>26</v>
      </c>
      <c r="B87" s="98">
        <v>4</v>
      </c>
      <c r="C87" s="71">
        <v>0</v>
      </c>
      <c r="D87" s="88">
        <f>MMULT(B87,C87)</f>
        <v>0</v>
      </c>
      <c r="E87" s="48"/>
      <c r="F87" s="25"/>
      <c r="G87" s="26"/>
      <c r="H87" s="27"/>
      <c r="I87" s="27"/>
      <c r="J87" s="27"/>
    </row>
    <row r="88" spans="1:10" ht="15.75">
      <c r="A88" s="71" t="s">
        <v>27</v>
      </c>
      <c r="B88" s="98">
        <v>3</v>
      </c>
      <c r="C88" s="71">
        <v>0</v>
      </c>
      <c r="D88" s="88">
        <f>MMULT(B88,C88)</f>
        <v>0</v>
      </c>
      <c r="E88" s="48"/>
      <c r="F88" s="25"/>
      <c r="G88" s="26"/>
      <c r="H88" s="27"/>
      <c r="I88" s="27"/>
      <c r="J88" s="27"/>
    </row>
    <row r="89" spans="1:10" ht="15.75">
      <c r="A89" s="34"/>
      <c r="B89" s="34"/>
      <c r="C89" s="34"/>
      <c r="D89" s="35"/>
      <c r="E89" s="48"/>
      <c r="F89" s="25"/>
      <c r="G89" s="26"/>
      <c r="H89" s="27"/>
      <c r="I89" s="27"/>
      <c r="J89" s="27"/>
    </row>
    <row r="90" spans="1:10" ht="15.75">
      <c r="A90" s="36"/>
      <c r="B90" s="36"/>
      <c r="C90" s="36"/>
      <c r="D90" s="86">
        <f>SUM(D84:D89)</f>
        <v>0</v>
      </c>
      <c r="E90" s="37" t="s">
        <v>7</v>
      </c>
      <c r="F90" s="25"/>
      <c r="G90" s="26"/>
      <c r="H90" s="27"/>
      <c r="I90" s="27"/>
      <c r="J90" s="27"/>
    </row>
    <row r="91" spans="1:10" ht="28.9" customHeight="1">
      <c r="A91" s="36"/>
      <c r="B91" s="36"/>
      <c r="C91" s="36"/>
      <c r="D91" s="38"/>
      <c r="E91" s="39"/>
      <c r="F91" s="25"/>
      <c r="G91" s="26"/>
      <c r="H91" s="27"/>
      <c r="I91" s="27"/>
      <c r="J91" s="27"/>
    </row>
    <row r="92" spans="1:10" ht="15.6" customHeight="1">
      <c r="A92" s="40" t="s">
        <v>36</v>
      </c>
      <c r="B92" s="100" t="s">
        <v>2</v>
      </c>
      <c r="C92" s="40" t="s">
        <v>3</v>
      </c>
      <c r="D92" s="41" t="s">
        <v>4</v>
      </c>
      <c r="E92" s="42" t="s">
        <v>21</v>
      </c>
      <c r="F92" s="43"/>
      <c r="G92" s="26"/>
      <c r="H92" s="27"/>
      <c r="I92" s="27"/>
      <c r="J92" s="27"/>
    </row>
    <row r="93" spans="1:10" ht="15.75">
      <c r="A93" s="89" t="str">
        <f>A84</f>
        <v>Q</v>
      </c>
      <c r="B93" s="98">
        <f>B84</f>
        <v>1</v>
      </c>
      <c r="C93" s="12">
        <v>0</v>
      </c>
      <c r="D93" s="85">
        <f>G99+MMULT(B93,C93)</f>
        <v>0</v>
      </c>
      <c r="E93" s="14">
        <v>0</v>
      </c>
      <c r="F93" s="43"/>
      <c r="G93" s="26"/>
      <c r="H93" s="27"/>
      <c r="I93" s="27"/>
      <c r="J93" s="27"/>
    </row>
    <row r="94" spans="1:10" ht="15.75">
      <c r="A94" s="89" t="str">
        <f>A85</f>
        <v>H</v>
      </c>
      <c r="B94" s="98">
        <v>2</v>
      </c>
      <c r="C94" s="12">
        <v>0</v>
      </c>
      <c r="D94" s="85">
        <f>MMULT(B94,C94)</f>
        <v>0</v>
      </c>
      <c r="E94" s="48">
        <v>0</v>
      </c>
      <c r="F94" s="25"/>
      <c r="G94" s="26"/>
      <c r="H94" s="27"/>
      <c r="I94" s="27"/>
      <c r="J94" s="27"/>
    </row>
    <row r="95" spans="1:10" ht="15.75">
      <c r="A95" s="89" t="str">
        <f>A86</f>
        <v>TQ</v>
      </c>
      <c r="B95" s="98">
        <f>B86</f>
        <v>3</v>
      </c>
      <c r="C95" s="12">
        <v>0</v>
      </c>
      <c r="D95" s="85">
        <f>MMULT(B95,C95)</f>
        <v>0</v>
      </c>
      <c r="E95" s="48"/>
      <c r="F95" s="25"/>
      <c r="G95" s="26"/>
      <c r="H95" s="27"/>
      <c r="I95" s="27"/>
      <c r="J95" s="27"/>
    </row>
    <row r="96" spans="1:10" ht="15.75">
      <c r="A96" s="89" t="str">
        <f>A87</f>
        <v>F</v>
      </c>
      <c r="B96" s="98">
        <f>B87</f>
        <v>4</v>
      </c>
      <c r="C96" s="12">
        <v>0</v>
      </c>
      <c r="D96" s="85">
        <f>MMULT(B96,C96)</f>
        <v>0</v>
      </c>
      <c r="E96" s="48"/>
      <c r="F96" s="25"/>
      <c r="G96" s="26"/>
      <c r="H96" s="27"/>
      <c r="I96" s="27"/>
      <c r="J96" s="27"/>
    </row>
    <row r="97" spans="1:10" ht="15.75">
      <c r="A97" s="89" t="str">
        <f>A88</f>
        <v>R</v>
      </c>
      <c r="B97" s="98">
        <f>B88</f>
        <v>3</v>
      </c>
      <c r="C97" s="12">
        <v>0</v>
      </c>
      <c r="D97" s="85">
        <f>MMULT(B97,C97)</f>
        <v>0</v>
      </c>
      <c r="E97" s="48"/>
      <c r="F97" s="25"/>
      <c r="G97" s="26"/>
      <c r="H97" s="27"/>
      <c r="I97" s="27"/>
      <c r="J97" s="27"/>
    </row>
    <row r="98" spans="1:10" ht="15.75">
      <c r="A98" s="34"/>
      <c r="B98" s="34"/>
      <c r="C98" s="34"/>
      <c r="D98" s="35"/>
      <c r="E98" s="48"/>
      <c r="F98" s="25"/>
      <c r="G98" s="26"/>
      <c r="H98" s="27"/>
      <c r="I98" s="27"/>
      <c r="J98" s="27"/>
    </row>
    <row r="99" spans="1:10" ht="15.75">
      <c r="A99" s="36" t="s">
        <v>22</v>
      </c>
      <c r="B99" s="36" t="s">
        <v>22</v>
      </c>
      <c r="C99" s="36" t="s">
        <v>22</v>
      </c>
      <c r="D99" s="86">
        <f>SUM(D93,D94,D95,D96,D97,D98)</f>
        <v>0</v>
      </c>
      <c r="E99" s="37" t="s">
        <v>7</v>
      </c>
      <c r="F99" s="25"/>
      <c r="G99" s="26"/>
      <c r="H99" s="27"/>
      <c r="I99" s="27"/>
      <c r="J99" s="27"/>
    </row>
    <row r="100" spans="1:10" ht="15.75">
      <c r="A100" s="36"/>
      <c r="B100" s="36"/>
      <c r="C100" s="36"/>
      <c r="D100" s="38" t="s">
        <v>22</v>
      </c>
      <c r="E100" s="39"/>
      <c r="F100" s="25"/>
      <c r="G100" s="26"/>
      <c r="H100" s="27"/>
      <c r="I100" s="27"/>
      <c r="J100" s="27"/>
    </row>
    <row r="101" spans="1:10" ht="15.75">
      <c r="A101" s="12" t="s">
        <v>37</v>
      </c>
      <c r="B101" s="98" t="str">
        <f>B83</f>
        <v>GPM</v>
      </c>
      <c r="C101" s="89" t="str">
        <f>C83</f>
        <v>Count</v>
      </c>
      <c r="D101" s="85" t="str">
        <f>D83</f>
        <v xml:space="preserve"> GPM</v>
      </c>
      <c r="E101" s="90" t="str">
        <f>E83</f>
        <v>Run times</v>
      </c>
      <c r="F101" s="43"/>
      <c r="G101" s="26"/>
      <c r="H101" s="27"/>
      <c r="I101" s="27"/>
      <c r="J101" s="27"/>
    </row>
    <row r="102" spans="1:10" ht="15.75">
      <c r="A102" s="91" t="str">
        <f>A84</f>
        <v>Q</v>
      </c>
      <c r="B102" s="99">
        <f>B93</f>
        <v>1</v>
      </c>
      <c r="C102" s="74">
        <v>0</v>
      </c>
      <c r="D102" s="92">
        <f>MMULT(B102,C102)</f>
        <v>0</v>
      </c>
      <c r="E102" s="14">
        <v>0</v>
      </c>
      <c r="F102" s="43"/>
      <c r="G102" s="26"/>
      <c r="H102" s="27"/>
      <c r="I102" s="27"/>
      <c r="J102" s="27"/>
    </row>
    <row r="103" spans="1:10" ht="15.75">
      <c r="A103" s="89" t="str">
        <f>A85</f>
        <v>H</v>
      </c>
      <c r="B103" s="98">
        <f>B94</f>
        <v>2</v>
      </c>
      <c r="C103" s="12">
        <v>0</v>
      </c>
      <c r="D103" s="85">
        <f>MMULT(B103,C103)</f>
        <v>0</v>
      </c>
      <c r="E103" s="48"/>
      <c r="F103" s="25"/>
      <c r="G103" s="26"/>
      <c r="H103" s="27"/>
      <c r="I103" s="27"/>
      <c r="J103" s="27"/>
    </row>
    <row r="104" spans="1:10" ht="15.75">
      <c r="A104" s="89" t="str">
        <f>A86</f>
        <v>TQ</v>
      </c>
      <c r="B104" s="98">
        <f>B95</f>
        <v>3</v>
      </c>
      <c r="C104" s="12">
        <v>0</v>
      </c>
      <c r="D104" s="85">
        <f>MMULT(B104,C104)</f>
        <v>0</v>
      </c>
      <c r="E104" s="48"/>
      <c r="F104" s="25"/>
      <c r="G104" s="26"/>
      <c r="H104" s="27"/>
      <c r="I104" s="27"/>
      <c r="J104" s="27"/>
    </row>
    <row r="105" spans="1:10" ht="15.75">
      <c r="A105" s="89" t="str">
        <f>A87</f>
        <v>F</v>
      </c>
      <c r="B105" s="98">
        <f>B96</f>
        <v>4</v>
      </c>
      <c r="C105" s="12">
        <v>0</v>
      </c>
      <c r="D105" s="85">
        <f>MMULT(B105,C105)</f>
        <v>0</v>
      </c>
      <c r="E105" s="48"/>
      <c r="F105" s="25"/>
      <c r="G105" s="26"/>
      <c r="H105" s="27"/>
      <c r="I105" s="27"/>
      <c r="J105" s="27"/>
    </row>
    <row r="106" spans="1:10" ht="15.75">
      <c r="A106" s="89" t="str">
        <f>A88</f>
        <v>R</v>
      </c>
      <c r="B106" s="98">
        <f>B97</f>
        <v>3</v>
      </c>
      <c r="C106" s="12">
        <v>0</v>
      </c>
      <c r="D106" s="85">
        <f>MMULT(B106,C106)</f>
        <v>0</v>
      </c>
      <c r="E106" s="48"/>
      <c r="F106" s="25"/>
      <c r="G106" s="26"/>
      <c r="H106" s="27"/>
      <c r="I106" s="27"/>
      <c r="J106" s="27"/>
    </row>
    <row r="107" spans="1:10" ht="15.75">
      <c r="A107" s="34"/>
      <c r="B107" s="34"/>
      <c r="C107" s="34"/>
      <c r="D107" s="35"/>
      <c r="E107" s="48"/>
      <c r="F107" s="25"/>
      <c r="G107" s="26"/>
      <c r="H107" s="27"/>
      <c r="I107" s="27"/>
      <c r="J107" s="27"/>
    </row>
    <row r="108" spans="1:10" ht="15.75">
      <c r="A108" s="36" t="s">
        <v>22</v>
      </c>
      <c r="B108" s="36" t="s">
        <v>22</v>
      </c>
      <c r="C108" s="36" t="s">
        <v>22</v>
      </c>
      <c r="D108" s="86">
        <f>SUM(D102:D107)</f>
        <v>0</v>
      </c>
      <c r="E108" s="37" t="s">
        <v>7</v>
      </c>
      <c r="F108" s="25"/>
      <c r="G108" s="26"/>
      <c r="H108" s="27"/>
      <c r="I108" s="27"/>
      <c r="J108" s="27"/>
    </row>
    <row r="109" spans="1:10" ht="15.75">
      <c r="A109" s="36"/>
      <c r="B109" s="36"/>
      <c r="C109" s="36"/>
      <c r="D109" s="38" t="s">
        <v>22</v>
      </c>
      <c r="E109" s="39"/>
      <c r="F109" s="25"/>
      <c r="G109" s="26"/>
      <c r="H109" s="27"/>
      <c r="I109" s="27"/>
      <c r="J109" s="27"/>
    </row>
    <row r="110" spans="1:10" ht="15.75">
      <c r="A110" s="75" t="s">
        <v>38</v>
      </c>
      <c r="B110" s="103" t="str">
        <f>B83</f>
        <v>GPM</v>
      </c>
      <c r="C110" s="93" t="str">
        <f>C83</f>
        <v>Count</v>
      </c>
      <c r="D110" s="94" t="str">
        <f>D83</f>
        <v xml:space="preserve"> GPM</v>
      </c>
      <c r="E110" s="90" t="str">
        <f>E83</f>
        <v>Run times</v>
      </c>
      <c r="F110" s="43"/>
      <c r="G110" s="26"/>
      <c r="H110" s="27"/>
      <c r="I110" s="27"/>
      <c r="J110" s="27"/>
    </row>
    <row r="111" spans="1:10" ht="15.75">
      <c r="A111" s="89" t="str">
        <f>A84</f>
        <v>Q</v>
      </c>
      <c r="B111" s="98">
        <f>B93</f>
        <v>1</v>
      </c>
      <c r="C111" s="12">
        <v>0</v>
      </c>
      <c r="D111" s="85">
        <f>MMULT(B111,C111)</f>
        <v>0</v>
      </c>
      <c r="E111" s="14">
        <v>0</v>
      </c>
      <c r="F111" s="43"/>
      <c r="G111" s="26"/>
      <c r="H111" s="27"/>
      <c r="I111" s="27"/>
      <c r="J111" s="27"/>
    </row>
    <row r="112" spans="1:10" ht="15.75">
      <c r="A112" s="89" t="str">
        <f>A85</f>
        <v>H</v>
      </c>
      <c r="B112" s="98">
        <f>B94</f>
        <v>2</v>
      </c>
      <c r="C112" s="12">
        <v>0</v>
      </c>
      <c r="D112" s="85">
        <f>MMULT(B112,C112)</f>
        <v>0</v>
      </c>
      <c r="E112" s="48"/>
      <c r="F112" s="25"/>
      <c r="G112" s="26"/>
      <c r="H112" s="27"/>
      <c r="I112" s="27"/>
      <c r="J112" s="27"/>
    </row>
    <row r="113" spans="1:10" ht="15.75">
      <c r="A113" s="89" t="str">
        <f>A86</f>
        <v>TQ</v>
      </c>
      <c r="B113" s="98">
        <f>B95</f>
        <v>3</v>
      </c>
      <c r="C113" s="12">
        <v>0</v>
      </c>
      <c r="D113" s="85">
        <f>MMULT(B113,C113)</f>
        <v>0</v>
      </c>
      <c r="E113" s="48"/>
      <c r="F113" s="25"/>
      <c r="G113" s="26"/>
      <c r="H113" s="27"/>
      <c r="I113" s="27"/>
      <c r="J113" s="27"/>
    </row>
    <row r="114" spans="1:10" ht="15.75">
      <c r="A114" s="89" t="str">
        <f>A87</f>
        <v>F</v>
      </c>
      <c r="B114" s="98">
        <f>B96</f>
        <v>4</v>
      </c>
      <c r="C114" s="12">
        <v>0</v>
      </c>
      <c r="D114" s="85">
        <f>MMULT(B114,C114)</f>
        <v>0</v>
      </c>
      <c r="E114" s="48"/>
      <c r="F114" s="25"/>
      <c r="G114" s="26"/>
      <c r="H114" s="27"/>
      <c r="I114" s="27"/>
      <c r="J114" s="27"/>
    </row>
    <row r="115" spans="1:10" ht="15.75">
      <c r="A115" s="89" t="str">
        <f>A88</f>
        <v>R</v>
      </c>
      <c r="B115" s="98">
        <f>B97</f>
        <v>3</v>
      </c>
      <c r="C115" s="12">
        <v>0</v>
      </c>
      <c r="D115" s="85">
        <f>MMULT(B115,C115)</f>
        <v>0</v>
      </c>
      <c r="E115" s="48"/>
      <c r="F115" s="25"/>
      <c r="G115" s="26"/>
      <c r="H115" s="27"/>
      <c r="I115" s="27"/>
      <c r="J115" s="27"/>
    </row>
    <row r="116" spans="1:10" ht="15.75">
      <c r="A116" s="34"/>
      <c r="B116" s="34"/>
      <c r="C116" s="34"/>
      <c r="D116" s="35"/>
      <c r="E116" s="48"/>
      <c r="F116" s="25"/>
      <c r="G116" s="26"/>
      <c r="H116" s="27"/>
      <c r="I116" s="27"/>
      <c r="J116" s="27"/>
    </row>
    <row r="117" spans="1:10" ht="15.75">
      <c r="A117" s="36" t="s">
        <v>22</v>
      </c>
      <c r="B117" s="95" t="str">
        <f>B99</f>
        <v xml:space="preserve"> </v>
      </c>
      <c r="C117" s="95" t="str">
        <f>C99</f>
        <v xml:space="preserve"> </v>
      </c>
      <c r="D117" s="86">
        <f>SUM(D111,D112,D113,D114,D115,D116)</f>
        <v>0</v>
      </c>
      <c r="E117" s="37" t="s">
        <v>7</v>
      </c>
      <c r="F117" s="25"/>
      <c r="G117" s="26"/>
      <c r="H117" s="27"/>
      <c r="I117" s="27"/>
      <c r="J117" s="27"/>
    </row>
    <row r="118" spans="1:10" ht="15.75">
      <c r="A118" s="36"/>
      <c r="B118" s="36"/>
      <c r="C118" s="36"/>
      <c r="D118" s="38"/>
      <c r="E118" s="39"/>
      <c r="F118" s="25"/>
      <c r="G118" s="26"/>
      <c r="H118" s="27"/>
      <c r="I118" s="27"/>
      <c r="J118" s="27"/>
    </row>
    <row r="119" spans="1:10" ht="15.75">
      <c r="A119" s="12" t="s">
        <v>39</v>
      </c>
      <c r="B119" s="98" t="str">
        <f>B83</f>
        <v>GPM</v>
      </c>
      <c r="C119" s="89" t="str">
        <f>C83</f>
        <v>Count</v>
      </c>
      <c r="D119" s="85" t="str">
        <f>D83</f>
        <v xml:space="preserve"> GPM</v>
      </c>
      <c r="E119" s="90" t="str">
        <f>E83</f>
        <v>Run times</v>
      </c>
      <c r="F119" s="43"/>
      <c r="G119" s="26"/>
      <c r="H119" s="27"/>
      <c r="I119" s="27"/>
      <c r="J119" s="27"/>
    </row>
    <row r="120" spans="1:10" ht="15.75">
      <c r="A120" s="89" t="str">
        <f>A84</f>
        <v>Q</v>
      </c>
      <c r="B120" s="98">
        <f>B93</f>
        <v>1</v>
      </c>
      <c r="C120" s="12">
        <v>0</v>
      </c>
      <c r="D120" s="85">
        <f>MMULT(B120,C120)</f>
        <v>0</v>
      </c>
      <c r="E120" s="14">
        <v>0</v>
      </c>
      <c r="F120" s="43"/>
      <c r="G120" s="26"/>
      <c r="H120" s="27"/>
      <c r="I120" s="27"/>
      <c r="J120" s="27"/>
    </row>
    <row r="121" spans="1:10" ht="15.75">
      <c r="A121" s="89" t="str">
        <f>A85</f>
        <v>H</v>
      </c>
      <c r="B121" s="98">
        <f>B94</f>
        <v>2</v>
      </c>
      <c r="C121" s="12">
        <v>0</v>
      </c>
      <c r="D121" s="85">
        <f>MMULT(B121,C121)</f>
        <v>0</v>
      </c>
      <c r="E121" s="48"/>
      <c r="F121" s="25"/>
      <c r="G121" s="26"/>
      <c r="H121" s="27"/>
      <c r="I121" s="27"/>
      <c r="J121" s="27"/>
    </row>
    <row r="122" spans="1:10" ht="15.75">
      <c r="A122" s="89" t="str">
        <f>A86</f>
        <v>TQ</v>
      </c>
      <c r="B122" s="98">
        <f>B95</f>
        <v>3</v>
      </c>
      <c r="C122" s="12">
        <v>0</v>
      </c>
      <c r="D122" s="85">
        <f>MMULT(B122,C122)</f>
        <v>0</v>
      </c>
      <c r="E122" s="48"/>
      <c r="F122" s="25"/>
      <c r="G122" s="26"/>
      <c r="H122" s="27"/>
      <c r="I122" s="27"/>
      <c r="J122" s="27"/>
    </row>
    <row r="123" spans="1:10" ht="15.75">
      <c r="A123" s="89" t="str">
        <f>A87</f>
        <v>F</v>
      </c>
      <c r="B123" s="98">
        <f>B96</f>
        <v>4</v>
      </c>
      <c r="C123" s="12">
        <v>0</v>
      </c>
      <c r="D123" s="85">
        <f>MMULT(B123,C123)</f>
        <v>0</v>
      </c>
      <c r="E123" s="48"/>
      <c r="F123" s="25"/>
      <c r="G123" s="26"/>
      <c r="H123" s="27"/>
      <c r="I123" s="27"/>
      <c r="J123" s="27"/>
    </row>
    <row r="124" spans="1:10" ht="15.75">
      <c r="A124" s="89" t="str">
        <f>A88</f>
        <v>R</v>
      </c>
      <c r="B124" s="98">
        <f>B97</f>
        <v>3</v>
      </c>
      <c r="C124" s="12">
        <v>0</v>
      </c>
      <c r="D124" s="85">
        <f>MMULT(B124,C124)</f>
        <v>0</v>
      </c>
      <c r="E124" s="48"/>
      <c r="F124" s="25"/>
      <c r="G124" s="26"/>
      <c r="H124" s="27"/>
      <c r="I124" s="27"/>
      <c r="J124" s="27"/>
    </row>
    <row r="125" spans="1:10" ht="15.75">
      <c r="A125" s="34"/>
      <c r="B125" s="34"/>
      <c r="C125" s="34"/>
      <c r="D125" s="35"/>
      <c r="E125" s="48"/>
      <c r="F125" s="25"/>
      <c r="G125" s="26"/>
      <c r="H125" s="27"/>
      <c r="I125" s="27"/>
      <c r="J125" s="27"/>
    </row>
    <row r="126" spans="1:10" ht="15.75">
      <c r="A126" s="36" t="s">
        <v>22</v>
      </c>
      <c r="B126" s="95" t="str">
        <f>B99</f>
        <v xml:space="preserve"> </v>
      </c>
      <c r="C126" s="95" t="str">
        <f>C99</f>
        <v xml:space="preserve"> </v>
      </c>
      <c r="D126" s="86">
        <f>SUM(D120,D121,D122,D123,D124,D125)</f>
        <v>0</v>
      </c>
      <c r="E126" s="37" t="s">
        <v>7</v>
      </c>
      <c r="F126" s="25"/>
      <c r="G126" s="26"/>
      <c r="H126" s="27"/>
      <c r="I126" s="27"/>
      <c r="J126" s="27"/>
    </row>
    <row r="127" spans="1:10" ht="15.75">
      <c r="A127" s="36"/>
      <c r="B127" s="36"/>
      <c r="C127" s="36"/>
      <c r="D127" s="38"/>
      <c r="E127" s="39"/>
      <c r="F127" s="25"/>
      <c r="G127" s="26"/>
      <c r="H127" s="27"/>
      <c r="I127" s="27"/>
      <c r="J127" s="27"/>
    </row>
    <row r="128" spans="1:10" ht="15.75">
      <c r="A128" s="12" t="s">
        <v>40</v>
      </c>
      <c r="B128" s="98" t="str">
        <f>B83</f>
        <v>GPM</v>
      </c>
      <c r="C128" s="89" t="str">
        <f>C83</f>
        <v>Count</v>
      </c>
      <c r="D128" s="85" t="str">
        <f>D83</f>
        <v xml:space="preserve"> GPM</v>
      </c>
      <c r="E128" s="90" t="str">
        <f>E83</f>
        <v>Run times</v>
      </c>
      <c r="F128" s="43"/>
      <c r="G128" s="26"/>
      <c r="H128" s="27"/>
      <c r="I128" s="27"/>
      <c r="J128" s="27"/>
    </row>
    <row r="129" spans="1:10" ht="15.75">
      <c r="A129" s="89" t="str">
        <f>A84</f>
        <v>Q</v>
      </c>
      <c r="B129" s="98">
        <f>B93</f>
        <v>1</v>
      </c>
      <c r="C129" s="12">
        <v>0</v>
      </c>
      <c r="D129" s="85">
        <f>MMULT(B129,C129)</f>
        <v>0</v>
      </c>
      <c r="E129" s="76">
        <v>0</v>
      </c>
      <c r="F129" s="43"/>
      <c r="G129" s="26"/>
      <c r="H129" s="27"/>
      <c r="I129" s="27"/>
      <c r="J129" s="27"/>
    </row>
    <row r="130" spans="1:10" ht="15.75">
      <c r="A130" s="89" t="str">
        <f>A85</f>
        <v>H</v>
      </c>
      <c r="B130" s="98">
        <f>B94</f>
        <v>2</v>
      </c>
      <c r="C130" s="12">
        <v>0</v>
      </c>
      <c r="D130" s="85">
        <f>MMULT(B130,C130)</f>
        <v>0</v>
      </c>
      <c r="E130" s="77"/>
      <c r="F130" s="25"/>
      <c r="G130" s="26"/>
      <c r="H130" s="27"/>
      <c r="I130" s="27"/>
      <c r="J130" s="27"/>
    </row>
    <row r="131" spans="1:10" ht="15.75">
      <c r="A131" s="89" t="str">
        <f>A86</f>
        <v>TQ</v>
      </c>
      <c r="B131" s="98">
        <f>B95</f>
        <v>3</v>
      </c>
      <c r="C131" s="12">
        <v>0</v>
      </c>
      <c r="D131" s="85">
        <f xml:space="preserve"> MMULT(B131,C131)</f>
        <v>0</v>
      </c>
      <c r="E131" s="77"/>
      <c r="F131" s="25"/>
      <c r="G131" s="26"/>
      <c r="H131" s="27"/>
      <c r="I131" s="27"/>
      <c r="J131" s="27"/>
    </row>
    <row r="132" spans="1:10" ht="15.75">
      <c r="A132" s="89" t="str">
        <f>A87</f>
        <v>F</v>
      </c>
      <c r="B132" s="98">
        <f>B96</f>
        <v>4</v>
      </c>
      <c r="C132" s="12">
        <v>0</v>
      </c>
      <c r="D132" s="85">
        <f xml:space="preserve"> MMULT(B132,C132)</f>
        <v>0</v>
      </c>
      <c r="E132" s="77"/>
      <c r="F132" s="25"/>
      <c r="G132" s="26"/>
      <c r="H132" s="27"/>
      <c r="I132" s="27"/>
      <c r="J132" s="27"/>
    </row>
    <row r="133" spans="1:10" ht="15.75">
      <c r="A133" s="89" t="str">
        <f>A88</f>
        <v>R</v>
      </c>
      <c r="B133" s="98">
        <f>B97</f>
        <v>3</v>
      </c>
      <c r="C133" s="12">
        <v>0</v>
      </c>
      <c r="D133" s="85">
        <f xml:space="preserve"> MMULT(B133,C133)</f>
        <v>0</v>
      </c>
      <c r="E133" s="77"/>
      <c r="F133" s="25"/>
      <c r="G133" s="26"/>
      <c r="H133" s="27"/>
      <c r="I133" s="27"/>
      <c r="J133" s="27"/>
    </row>
    <row r="134" spans="1:10" ht="15.75">
      <c r="A134" s="34"/>
      <c r="B134" s="34"/>
      <c r="C134" s="34"/>
      <c r="D134" s="35"/>
      <c r="E134" s="77"/>
      <c r="F134" s="25"/>
      <c r="G134" s="26"/>
      <c r="H134" s="27"/>
      <c r="I134" s="27"/>
      <c r="J134" s="27"/>
    </row>
    <row r="135" spans="1:10" ht="15.75">
      <c r="A135" s="36" t="s">
        <v>22</v>
      </c>
      <c r="B135" s="95" t="str">
        <f>B99</f>
        <v xml:space="preserve"> </v>
      </c>
      <c r="C135" s="95" t="str">
        <f>C99</f>
        <v xml:space="preserve"> </v>
      </c>
      <c r="D135" s="96">
        <f>SUM(D129,D130,D131,D132,D133,D134)</f>
        <v>0</v>
      </c>
      <c r="E135" s="37" t="s">
        <v>7</v>
      </c>
      <c r="F135" s="43"/>
      <c r="G135" s="26"/>
      <c r="H135" s="27"/>
      <c r="I135" s="27"/>
      <c r="J135" s="27"/>
    </row>
    <row r="136" spans="1:10" ht="15.75">
      <c r="A136" s="36"/>
      <c r="B136" s="36" t="s">
        <v>22</v>
      </c>
      <c r="C136" s="36" t="s">
        <v>22</v>
      </c>
      <c r="D136" s="97" t="str">
        <f>D100</f>
        <v xml:space="preserve"> </v>
      </c>
      <c r="E136" s="39" t="s">
        <v>22</v>
      </c>
      <c r="F136" s="25" t="s">
        <v>22</v>
      </c>
      <c r="G136" s="26"/>
      <c r="H136" s="27"/>
      <c r="I136" s="27"/>
      <c r="J136" s="27"/>
    </row>
  </sheetData>
  <sheetProtection algorithmName="SHA-512" hashValue="t+hbsJyiR5cIJa5Kk9VRpIQg/wNXgK5w8WdQqUtuzqmV/eYZ2JaklO5i68sd7ulnoqM87cEUZyKAA3biVfhT5w==" saltValue="B2SFQGPAuL7t+Nrn44byXQ==" spinCount="100000" sheet="1" objects="1" scenarios="1" selectLockedCells="1"/>
  <mergeCells count="30">
    <mergeCell ref="H39:N39"/>
    <mergeCell ref="I40:M40"/>
    <mergeCell ref="J41:L45"/>
    <mergeCell ref="M45:Q45"/>
    <mergeCell ref="J53:K53"/>
    <mergeCell ref="H31:I34"/>
    <mergeCell ref="J31:K34"/>
    <mergeCell ref="L31:M34"/>
    <mergeCell ref="H35:M35"/>
    <mergeCell ref="H37:Q37"/>
    <mergeCell ref="I38:M38"/>
    <mergeCell ref="H26:I29"/>
    <mergeCell ref="J26:K29"/>
    <mergeCell ref="L26:M29"/>
    <mergeCell ref="H30:I30"/>
    <mergeCell ref="J30:K30"/>
    <mergeCell ref="L30:M30"/>
    <mergeCell ref="H14:N15"/>
    <mergeCell ref="H16:N19"/>
    <mergeCell ref="H20:N21"/>
    <mergeCell ref="G23:N23"/>
    <mergeCell ref="H25:I25"/>
    <mergeCell ref="J25:K25"/>
    <mergeCell ref="L25:M25"/>
    <mergeCell ref="A1:O1"/>
    <mergeCell ref="O2:O3"/>
    <mergeCell ref="H4:O4"/>
    <mergeCell ref="G6:O6"/>
    <mergeCell ref="H7:N8"/>
    <mergeCell ref="H9:N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2021-04-16T19:06:33Z</dcterms:created>
  <dcterms:modified xsi:type="dcterms:W3CDTF">2021-04-16T19:25:31Z</dcterms:modified>
</cp:coreProperties>
</file>